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SHIBA EXT\GO\GO go\Zone\2020-2021\Plantenkennis\"/>
    </mc:Choice>
  </mc:AlternateContent>
  <xr:revisionPtr revIDLastSave="0" documentId="13_ncr:1_{64C84586-3B84-4D54-955F-EE22F121442F}" xr6:coauthVersionLast="36" xr6:coauthVersionMax="36" xr10:uidLastSave="{00000000-0000-0000-0000-000000000000}"/>
  <bookViews>
    <workbookView xWindow="0" yWindow="0" windowWidth="19200" windowHeight="6380" xr2:uid="{8550F244-7EA4-4882-94F2-22EEA11489A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9" i="1" l="1"/>
  <c r="J120" i="1"/>
  <c r="J125" i="1"/>
  <c r="J126" i="1"/>
  <c r="J127" i="1"/>
  <c r="J121" i="1"/>
  <c r="J114" i="1"/>
  <c r="J115" i="1"/>
  <c r="J117" i="1"/>
  <c r="J118" i="1"/>
  <c r="J123" i="1"/>
  <c r="J124" i="1"/>
  <c r="Q100" i="1"/>
  <c r="Q99" i="1"/>
  <c r="Q98" i="1"/>
  <c r="Q97" i="1"/>
  <c r="Q96" i="1"/>
  <c r="Q95" i="1"/>
  <c r="Q94" i="1"/>
  <c r="Q93" i="1"/>
  <c r="Q92" i="1"/>
  <c r="Q90" i="1"/>
  <c r="Q89" i="1"/>
  <c r="Q88" i="1"/>
  <c r="Q87" i="1"/>
  <c r="H115" i="1"/>
  <c r="H133" i="1" l="1"/>
  <c r="H134" i="1"/>
  <c r="H135" i="1"/>
  <c r="G132" i="1"/>
  <c r="G135" i="1"/>
  <c r="N71" i="1" l="1"/>
  <c r="H126" i="1" s="1"/>
  <c r="N70" i="1"/>
  <c r="H125" i="1" s="1"/>
  <c r="N67" i="1"/>
  <c r="H122" i="1" s="1"/>
  <c r="J122" i="1" s="1"/>
  <c r="N66" i="1"/>
  <c r="H121" i="1" s="1"/>
  <c r="N77" i="1"/>
  <c r="H132" i="1" s="1"/>
  <c r="N62" i="1"/>
  <c r="H117" i="1" s="1"/>
  <c r="N65" i="1" l="1"/>
  <c r="H120" i="1" s="1"/>
  <c r="N61" i="1"/>
  <c r="H116" i="1" s="1"/>
  <c r="N34" i="1"/>
  <c r="G116" i="1" s="1"/>
  <c r="J116" i="1" l="1"/>
  <c r="N72" i="1"/>
  <c r="H127" i="1" s="1"/>
  <c r="Q108" i="1" l="1"/>
  <c r="I135" i="1" s="1"/>
  <c r="Q107" i="1"/>
  <c r="I134" i="1" s="1"/>
  <c r="Q103" i="1"/>
  <c r="I130" i="1" s="1"/>
  <c r="N48" i="1" l="1"/>
  <c r="G130" i="1" s="1"/>
  <c r="Q101" i="1" l="1"/>
  <c r="I128" i="1" s="1"/>
  <c r="Q105" i="1"/>
  <c r="I132" i="1" s="1"/>
  <c r="Q104" i="1"/>
  <c r="I131" i="1" s="1"/>
  <c r="Q106" i="1"/>
  <c r="I133" i="1" s="1"/>
  <c r="Q102" i="1"/>
  <c r="I129" i="1" s="1"/>
  <c r="N59" i="1" l="1"/>
  <c r="H114" i="1" s="1"/>
  <c r="N76" i="1"/>
  <c r="H131" i="1" s="1"/>
  <c r="N74" i="1" l="1"/>
  <c r="H129" i="1" s="1"/>
  <c r="N68" i="1" l="1"/>
  <c r="H123" i="1" s="1"/>
  <c r="N75" i="1" l="1"/>
  <c r="H130" i="1" s="1"/>
  <c r="N73" i="1"/>
  <c r="H128" i="1" s="1"/>
  <c r="N69" i="1"/>
  <c r="H124" i="1" s="1"/>
  <c r="N64" i="1"/>
  <c r="H119" i="1" s="1"/>
  <c r="N63" i="1"/>
  <c r="H118" i="1" s="1"/>
  <c r="N45" i="1" l="1"/>
  <c r="G127" i="1" s="1"/>
  <c r="N51" i="1" l="1"/>
  <c r="G133" i="1" s="1"/>
  <c r="N52" i="1" l="1"/>
  <c r="G134" i="1" s="1"/>
  <c r="N32" i="1"/>
  <c r="G114" i="1" s="1"/>
  <c r="N39" i="1"/>
  <c r="G121" i="1" s="1"/>
  <c r="N46" i="1"/>
  <c r="G128" i="1" s="1"/>
  <c r="N42" i="1" l="1"/>
  <c r="G124" i="1" s="1"/>
  <c r="M54" i="1" l="1"/>
  <c r="N41" i="1"/>
  <c r="G123" i="1" s="1"/>
  <c r="N40" i="1"/>
  <c r="G122" i="1" s="1"/>
  <c r="N38" i="1"/>
  <c r="G120" i="1" s="1"/>
  <c r="N36" i="1"/>
  <c r="G118" i="1" s="1"/>
  <c r="N33" i="1"/>
  <c r="G115" i="1" s="1"/>
  <c r="N43" i="1"/>
  <c r="G125" i="1" s="1"/>
  <c r="N35" i="1"/>
  <c r="G117" i="1" s="1"/>
  <c r="N37" i="1"/>
  <c r="G119" i="1" s="1"/>
  <c r="N44" i="1"/>
  <c r="G126" i="1" s="1"/>
  <c r="N47" i="1"/>
  <c r="G129" i="1" s="1"/>
  <c r="N49" i="1"/>
  <c r="G131" i="1" s="1"/>
  <c r="N54" i="1" l="1"/>
  <c r="L54" i="1"/>
  <c r="K54" i="1" l="1"/>
  <c r="J54" i="1" l="1"/>
  <c r="K23" i="1"/>
  <c r="F131" i="1" s="1"/>
  <c r="J131" i="1" s="1"/>
  <c r="F54" i="1" l="1"/>
  <c r="G54" i="1"/>
  <c r="I54" i="1"/>
  <c r="K7" i="1" l="1"/>
  <c r="F115" i="1" s="1"/>
  <c r="K8" i="1"/>
  <c r="F116" i="1" s="1"/>
  <c r="K9" i="1"/>
  <c r="F117" i="1" s="1"/>
  <c r="K10" i="1"/>
  <c r="F118" i="1" s="1"/>
  <c r="K11" i="1"/>
  <c r="F119" i="1" s="1"/>
  <c r="K12" i="1"/>
  <c r="F120" i="1" s="1"/>
  <c r="K13" i="1"/>
  <c r="F121" i="1" s="1"/>
  <c r="K14" i="1"/>
  <c r="F122" i="1" s="1"/>
  <c r="K15" i="1"/>
  <c r="F123" i="1" s="1"/>
  <c r="K16" i="1"/>
  <c r="F124" i="1" s="1"/>
  <c r="K17" i="1"/>
  <c r="F125" i="1" s="1"/>
  <c r="K18" i="1"/>
  <c r="F126" i="1" s="1"/>
  <c r="K19" i="1"/>
  <c r="F127" i="1" s="1"/>
  <c r="K20" i="1"/>
  <c r="F128" i="1" s="1"/>
  <c r="J128" i="1" s="1"/>
  <c r="K21" i="1"/>
  <c r="F129" i="1" s="1"/>
  <c r="J129" i="1" s="1"/>
  <c r="K22" i="1"/>
  <c r="F130" i="1" s="1"/>
  <c r="J130" i="1" s="1"/>
  <c r="K24" i="1"/>
  <c r="F132" i="1" s="1"/>
  <c r="J132" i="1" s="1"/>
  <c r="K25" i="1"/>
  <c r="F133" i="1" s="1"/>
  <c r="J133" i="1" s="1"/>
  <c r="K26" i="1"/>
  <c r="F134" i="1" s="1"/>
  <c r="J134" i="1" s="1"/>
  <c r="K27" i="1"/>
  <c r="F135" i="1" s="1"/>
  <c r="J135" i="1" s="1"/>
  <c r="K6" i="1"/>
  <c r="F114" i="1" s="1"/>
</calcChain>
</file>

<file path=xl/sharedStrings.xml><?xml version="1.0" encoding="utf-8"?>
<sst xmlns="http://schemas.openxmlformats.org/spreadsheetml/2006/main" count="339" uniqueCount="106">
  <si>
    <t>Dinand</t>
  </si>
  <si>
    <t>Van</t>
  </si>
  <si>
    <t>Dijk</t>
  </si>
  <si>
    <t>Jeffrey</t>
  </si>
  <si>
    <t>Huisjes</t>
  </si>
  <si>
    <t>Twan</t>
  </si>
  <si>
    <t>Dogger</t>
  </si>
  <si>
    <t>Jordy</t>
  </si>
  <si>
    <t>van 't</t>
  </si>
  <si>
    <t>Zand</t>
  </si>
  <si>
    <t>Leroy</t>
  </si>
  <si>
    <t>Engels</t>
  </si>
  <si>
    <t>Jesse</t>
  </si>
  <si>
    <t>Bram</t>
  </si>
  <si>
    <t>Croezen</t>
  </si>
  <si>
    <t>Timco</t>
  </si>
  <si>
    <t>Stam</t>
  </si>
  <si>
    <t>Kelly</t>
  </si>
  <si>
    <t>Veurink</t>
  </si>
  <si>
    <t>Dustin</t>
  </si>
  <si>
    <t>Smid</t>
  </si>
  <si>
    <t>Kjeld</t>
  </si>
  <si>
    <t>Huls</t>
  </si>
  <si>
    <t>de</t>
  </si>
  <si>
    <t>Vries</t>
  </si>
  <si>
    <t>Steven</t>
  </si>
  <si>
    <t>Kunst</t>
  </si>
  <si>
    <t>Thiemen</t>
  </si>
  <si>
    <t>Bosscher</t>
  </si>
  <si>
    <t>Kenrick</t>
  </si>
  <si>
    <t>Tempelman</t>
  </si>
  <si>
    <t>Stef</t>
  </si>
  <si>
    <t>Boekholt</t>
  </si>
  <si>
    <t>Ralf</t>
  </si>
  <si>
    <t>Horstman</t>
  </si>
  <si>
    <t>Rick</t>
  </si>
  <si>
    <t>Scheve</t>
  </si>
  <si>
    <t>Berry</t>
  </si>
  <si>
    <t>Lenters</t>
  </si>
  <si>
    <t>Stein</t>
  </si>
  <si>
    <t>van</t>
  </si>
  <si>
    <t>Nuil</t>
  </si>
  <si>
    <t>Marit</t>
  </si>
  <si>
    <t>Scheper</t>
  </si>
  <si>
    <t>Esther</t>
  </si>
  <si>
    <t>Krikken</t>
  </si>
  <si>
    <t>Plantlijst</t>
  </si>
  <si>
    <t>Naam/klas</t>
  </si>
  <si>
    <t>2.1</t>
  </si>
  <si>
    <t>2.2</t>
  </si>
  <si>
    <t>3.1</t>
  </si>
  <si>
    <t>3.2</t>
  </si>
  <si>
    <t>3.3</t>
  </si>
  <si>
    <t>Cijferregistratie plantenkennis 20-21</t>
  </si>
  <si>
    <t xml:space="preserve">Thijmen </t>
  </si>
  <si>
    <t>ter</t>
  </si>
  <si>
    <t>Braak</t>
  </si>
  <si>
    <t>afw</t>
  </si>
  <si>
    <t>1-20 waterpl</t>
  </si>
  <si>
    <t>21-40 vaste pl</t>
  </si>
  <si>
    <t>41-60 vaste pl2</t>
  </si>
  <si>
    <t>61-80 sierheesters</t>
  </si>
  <si>
    <t>gem. per. 1</t>
  </si>
  <si>
    <t>Bram heeft 2,5 op herkansing 1-20</t>
  </si>
  <si>
    <t>Twan heeft 2.5 op herk. 1-20</t>
  </si>
  <si>
    <t>Timco heeft 3.5 op herk. 1-20</t>
  </si>
  <si>
    <t>per. 2</t>
  </si>
  <si>
    <t>per. 1</t>
  </si>
  <si>
    <t>81-100</t>
  </si>
  <si>
    <t>101-120</t>
  </si>
  <si>
    <t>gem. per. 2</t>
  </si>
  <si>
    <t>121-140</t>
  </si>
  <si>
    <t>141-160</t>
  </si>
  <si>
    <t>161-180</t>
  </si>
  <si>
    <t>181-200</t>
  </si>
  <si>
    <t>201-220</t>
  </si>
  <si>
    <t>groepsgemiddelde</t>
  </si>
  <si>
    <t>per. 3</t>
  </si>
  <si>
    <t>gem. per. 3</t>
  </si>
  <si>
    <t>221-240</t>
  </si>
  <si>
    <t>241-260</t>
  </si>
  <si>
    <t>261-280</t>
  </si>
  <si>
    <t>Morfologie</t>
  </si>
  <si>
    <t>Blad</t>
  </si>
  <si>
    <t>Stengel</t>
  </si>
  <si>
    <t>per. 4</t>
  </si>
  <si>
    <t>281-300</t>
  </si>
  <si>
    <t>gem. per. 4</t>
  </si>
  <si>
    <t>301-320</t>
  </si>
  <si>
    <t>361-380</t>
  </si>
  <si>
    <t>381-400</t>
  </si>
  <si>
    <t>401-420</t>
  </si>
  <si>
    <t>Groepsgemiddelde</t>
  </si>
  <si>
    <t>341-360</t>
  </si>
  <si>
    <t>321-340</t>
  </si>
  <si>
    <t>telt niet mee*)</t>
  </si>
  <si>
    <t>*) ws verkeerde toets gekregen</t>
  </si>
  <si>
    <t>Bloem, telt 2x</t>
  </si>
  <si>
    <t>421-440</t>
  </si>
  <si>
    <t>WNB</t>
  </si>
  <si>
    <t>441-460</t>
  </si>
  <si>
    <t>461-480</t>
  </si>
  <si>
    <t>481-500</t>
  </si>
  <si>
    <t>twan</t>
  </si>
  <si>
    <t>periodecijfers</t>
  </si>
  <si>
    <t xml:space="preserve">eindcijfer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</si>
</sst>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6"/>
      <color theme="1"/>
      <name val="Arial"/>
      <family val="2"/>
    </font>
    <font>
      <sz val="8"/>
      <color theme="1"/>
      <name val="Tahoma "/>
    </font>
    <font>
      <sz val="12"/>
      <color theme="1"/>
      <name val="Tahoma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sz val="8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Tahoma"/>
      <family val="2"/>
    </font>
    <font>
      <b/>
      <sz val="8"/>
      <color theme="1"/>
      <name val="Tahoma 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8F888"/>
        <bgColor indexed="64"/>
      </patternFill>
    </fill>
    <fill>
      <patternFill patternType="solid">
        <fgColor rgb="FFC2F3A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3" fillId="0" borderId="0" xfId="0" applyFont="1"/>
    <xf numFmtId="0" fontId="0" fillId="0" borderId="0" xfId="0" applyFill="1"/>
    <xf numFmtId="0" fontId="2" fillId="2" borderId="1" xfId="1" applyNumberFormat="1" applyFont="1" applyFill="1" applyBorder="1" applyAlignment="1" applyProtection="1">
      <alignment horizontal="left" vertical="top" wrapText="1"/>
    </xf>
    <xf numFmtId="0" fontId="2" fillId="3" borderId="1" xfId="1" applyNumberFormat="1" applyFont="1" applyFill="1" applyBorder="1" applyAlignment="1" applyProtection="1">
      <alignment horizontal="left" vertical="top" wrapText="1"/>
    </xf>
    <xf numFmtId="0" fontId="2" fillId="6" borderId="1" xfId="1" applyNumberFormat="1" applyFont="1" applyFill="1" applyBorder="1" applyAlignment="1" applyProtection="1">
      <alignment horizontal="left" vertical="top" wrapText="1"/>
    </xf>
    <xf numFmtId="0" fontId="2" fillId="4" borderId="1" xfId="1" applyNumberFormat="1" applyFont="1" applyFill="1" applyBorder="1" applyAlignment="1" applyProtection="1">
      <alignment horizontal="left" vertical="top" wrapText="1"/>
    </xf>
    <xf numFmtId="0" fontId="2" fillId="5" borderId="1" xfId="1" applyNumberFormat="1" applyFont="1" applyFill="1" applyBorder="1" applyAlignment="1" applyProtection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9" borderId="1" xfId="1" applyNumberFormat="1" applyFont="1" applyFill="1" applyBorder="1" applyAlignment="1" applyProtection="1">
      <alignment horizontal="left" vertical="top" wrapText="1"/>
    </xf>
    <xf numFmtId="0" fontId="8" fillId="3" borderId="1" xfId="1" applyNumberFormat="1" applyFont="1" applyFill="1" applyBorder="1" applyAlignment="1" applyProtection="1">
      <alignment horizontal="left" vertical="top" wrapText="1"/>
    </xf>
    <xf numFmtId="0" fontId="8" fillId="2" borderId="1" xfId="1" applyNumberFormat="1" applyFont="1" applyFill="1" applyBorder="1" applyAlignment="1" applyProtection="1">
      <alignment horizontal="left" vertical="top" wrapText="1"/>
    </xf>
    <xf numFmtId="0" fontId="8" fillId="6" borderId="1" xfId="1" applyNumberFormat="1" applyFont="1" applyFill="1" applyBorder="1" applyAlignment="1" applyProtection="1">
      <alignment horizontal="left" vertical="top" wrapText="1"/>
    </xf>
    <xf numFmtId="0" fontId="8" fillId="4" borderId="1" xfId="1" applyNumberFormat="1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9" fillId="8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164" fontId="11" fillId="8" borderId="1" xfId="1" applyNumberFormat="1" applyFont="1" applyFill="1" applyBorder="1" applyAlignment="1" applyProtection="1">
      <alignment horizontal="left" vertical="top" wrapText="1"/>
    </xf>
    <xf numFmtId="164" fontId="8" fillId="8" borderId="1" xfId="1" applyNumberFormat="1" applyFont="1" applyFill="1" applyBorder="1" applyAlignment="1" applyProtection="1">
      <alignment horizontal="left" vertical="top" wrapText="1"/>
    </xf>
    <xf numFmtId="0" fontId="9" fillId="10" borderId="1" xfId="0" applyFont="1" applyFill="1" applyBorder="1" applyAlignment="1">
      <alignment horizontal="left"/>
    </xf>
    <xf numFmtId="0" fontId="9" fillId="0" borderId="0" xfId="0" applyFont="1"/>
    <xf numFmtId="164" fontId="0" fillId="0" borderId="0" xfId="0" applyNumberFormat="1"/>
    <xf numFmtId="49" fontId="4" fillId="0" borderId="0" xfId="0" applyNumberFormat="1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2" fillId="9" borderId="1" xfId="1" applyNumberFormat="1" applyFont="1" applyFill="1" applyBorder="1" applyAlignment="1" applyProtection="1">
      <alignment horizontal="left" vertical="top" wrapText="1"/>
    </xf>
    <xf numFmtId="0" fontId="12" fillId="7" borderId="0" xfId="0" applyFont="1" applyFill="1"/>
    <xf numFmtId="0" fontId="10" fillId="7" borderId="0" xfId="0" applyFont="1" applyFill="1"/>
    <xf numFmtId="0" fontId="10" fillId="7" borderId="0" xfId="0" applyFont="1" applyFill="1" applyAlignment="1">
      <alignment horizontal="left"/>
    </xf>
    <xf numFmtId="164" fontId="10" fillId="8" borderId="0" xfId="0" applyNumberFormat="1" applyFont="1" applyFill="1" applyAlignment="1">
      <alignment horizontal="left"/>
    </xf>
    <xf numFmtId="49" fontId="12" fillId="7" borderId="0" xfId="0" applyNumberFormat="1" applyFont="1" applyFill="1"/>
    <xf numFmtId="0" fontId="12" fillId="7" borderId="0" xfId="0" applyFont="1" applyFill="1" applyAlignment="1">
      <alignment horizontal="left"/>
    </xf>
    <xf numFmtId="164" fontId="12" fillId="8" borderId="0" xfId="0" applyNumberFormat="1" applyFont="1" applyFill="1" applyAlignment="1">
      <alignment horizontal="left"/>
    </xf>
    <xf numFmtId="49" fontId="12" fillId="7" borderId="0" xfId="0" applyNumberFormat="1" applyFont="1" applyFill="1" applyAlignment="1">
      <alignment horizontal="left"/>
    </xf>
    <xf numFmtId="164" fontId="8" fillId="2" borderId="1" xfId="1" applyNumberFormat="1" applyFont="1" applyFill="1" applyBorder="1" applyAlignment="1" applyProtection="1">
      <alignment horizontal="left" vertical="top" wrapText="1"/>
    </xf>
    <xf numFmtId="164" fontId="8" fillId="10" borderId="1" xfId="1" applyNumberFormat="1" applyFont="1" applyFill="1" applyBorder="1" applyAlignment="1" applyProtection="1">
      <alignment horizontal="left" vertical="top" wrapText="1"/>
    </xf>
    <xf numFmtId="164" fontId="8" fillId="3" borderId="1" xfId="1" applyNumberFormat="1" applyFont="1" applyFill="1" applyBorder="1" applyAlignment="1" applyProtection="1">
      <alignment horizontal="left" vertical="top" wrapText="1"/>
    </xf>
    <xf numFmtId="164" fontId="8" fillId="6" borderId="1" xfId="1" applyNumberFormat="1" applyFont="1" applyFill="1" applyBorder="1" applyAlignment="1" applyProtection="1">
      <alignment horizontal="left" vertical="top" wrapText="1"/>
    </xf>
    <xf numFmtId="164" fontId="8" fillId="4" borderId="1" xfId="1" applyNumberFormat="1" applyFont="1" applyFill="1" applyBorder="1" applyAlignment="1" applyProtection="1">
      <alignment horizontal="left" vertical="top" wrapText="1"/>
    </xf>
    <xf numFmtId="164" fontId="9" fillId="9" borderId="1" xfId="0" applyNumberFormat="1" applyFont="1" applyFill="1" applyBorder="1" applyAlignment="1">
      <alignment horizontal="left"/>
    </xf>
    <xf numFmtId="164" fontId="8" fillId="9" borderId="1" xfId="1" applyNumberFormat="1" applyFont="1" applyFill="1" applyBorder="1" applyAlignment="1" applyProtection="1">
      <alignment horizontal="left" vertical="top" wrapText="1"/>
    </xf>
    <xf numFmtId="164" fontId="9" fillId="10" borderId="1" xfId="0" applyNumberFormat="1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left"/>
    </xf>
    <xf numFmtId="164" fontId="2" fillId="10" borderId="1" xfId="1" applyNumberFormat="1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11" fillId="10" borderId="1" xfId="1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Fill="1" applyBorder="1" applyAlignment="1" applyProtection="1">
      <alignment horizontal="left" vertical="top" wrapText="1"/>
    </xf>
    <xf numFmtId="0" fontId="9" fillId="3" borderId="2" xfId="0" applyFont="1" applyFill="1" applyBorder="1" applyAlignment="1">
      <alignment horizontal="left"/>
    </xf>
    <xf numFmtId="0" fontId="9" fillId="10" borderId="2" xfId="0" applyFont="1" applyFill="1" applyBorder="1" applyAlignment="1">
      <alignment horizontal="left"/>
    </xf>
    <xf numFmtId="0" fontId="2" fillId="2" borderId="3" xfId="1" applyNumberFormat="1" applyFont="1" applyFill="1" applyBorder="1" applyAlignment="1" applyProtection="1">
      <alignment horizontal="left" vertical="top" wrapText="1"/>
    </xf>
    <xf numFmtId="0" fontId="2" fillId="6" borderId="3" xfId="1" applyNumberFormat="1" applyFont="1" applyFill="1" applyBorder="1" applyAlignment="1" applyProtection="1">
      <alignment horizontal="left" vertical="top" wrapText="1"/>
    </xf>
    <xf numFmtId="0" fontId="2" fillId="4" borderId="3" xfId="1" applyNumberFormat="1" applyFont="1" applyFill="1" applyBorder="1" applyAlignment="1" applyProtection="1">
      <alignment horizontal="left" vertical="top" wrapText="1"/>
    </xf>
    <xf numFmtId="0" fontId="10" fillId="0" borderId="0" xfId="0" applyFont="1" applyFill="1"/>
    <xf numFmtId="0" fontId="14" fillId="0" borderId="0" xfId="0" applyFont="1"/>
    <xf numFmtId="164" fontId="0" fillId="0" borderId="0" xfId="0" applyNumberForma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0" applyFont="1" applyFill="1" applyBorder="1"/>
    <xf numFmtId="164" fontId="12" fillId="0" borderId="0" xfId="0" applyNumberFormat="1" applyFont="1" applyFill="1" applyBorder="1" applyAlignment="1">
      <alignment horizontal="left"/>
    </xf>
    <xf numFmtId="49" fontId="12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2" fillId="2" borderId="2" xfId="1" applyNumberFormat="1" applyFont="1" applyFill="1" applyBorder="1" applyAlignment="1" applyProtection="1">
      <alignment horizontal="left" vertical="top" wrapText="1"/>
    </xf>
    <xf numFmtId="164" fontId="8" fillId="8" borderId="2" xfId="1" applyNumberFormat="1" applyFont="1" applyFill="1" applyBorder="1" applyAlignment="1" applyProtection="1">
      <alignment horizontal="left" vertical="top" wrapText="1"/>
    </xf>
    <xf numFmtId="0" fontId="2" fillId="10" borderId="2" xfId="1" applyNumberFormat="1" applyFont="1" applyFill="1" applyBorder="1" applyAlignment="1" applyProtection="1">
      <alignment horizontal="left" vertical="top" wrapText="1"/>
    </xf>
    <xf numFmtId="0" fontId="2" fillId="3" borderId="2" xfId="1" applyNumberFormat="1" applyFont="1" applyFill="1" applyBorder="1" applyAlignment="1" applyProtection="1">
      <alignment horizontal="left" vertical="top" wrapText="1"/>
    </xf>
    <xf numFmtId="0" fontId="0" fillId="0" borderId="2" xfId="0" applyBorder="1"/>
    <xf numFmtId="0" fontId="2" fillId="6" borderId="2" xfId="1" applyNumberFormat="1" applyFont="1" applyFill="1" applyBorder="1" applyAlignment="1" applyProtection="1">
      <alignment horizontal="left" vertical="top" wrapText="1"/>
    </xf>
    <xf numFmtId="164" fontId="2" fillId="10" borderId="2" xfId="1" applyNumberFormat="1" applyFont="1" applyFill="1" applyBorder="1" applyAlignment="1" applyProtection="1">
      <alignment horizontal="left" vertical="top" wrapText="1"/>
    </xf>
    <xf numFmtId="0" fontId="2" fillId="4" borderId="2" xfId="1" applyNumberFormat="1" applyFont="1" applyFill="1" applyBorder="1" applyAlignment="1" applyProtection="1">
      <alignment horizontal="left" vertical="top" wrapText="1"/>
    </xf>
    <xf numFmtId="0" fontId="2" fillId="5" borderId="2" xfId="1" applyNumberFormat="1" applyFont="1" applyFill="1" applyBorder="1" applyAlignment="1" applyProtection="1">
      <alignment horizontal="left" vertical="top" wrapText="1"/>
    </xf>
    <xf numFmtId="164" fontId="11" fillId="8" borderId="2" xfId="1" applyNumberFormat="1" applyFont="1" applyFill="1" applyBorder="1" applyAlignment="1" applyProtection="1">
      <alignment horizontal="left" vertical="top" wrapText="1"/>
    </xf>
    <xf numFmtId="164" fontId="15" fillId="0" borderId="0" xfId="0" applyNumberFormat="1" applyFont="1" applyFill="1" applyBorder="1" applyAlignment="1">
      <alignment horizontal="right"/>
    </xf>
    <xf numFmtId="164" fontId="16" fillId="0" borderId="0" xfId="0" applyNumberFormat="1" applyFont="1" applyFill="1" applyBorder="1" applyAlignment="1">
      <alignment horizontal="right"/>
    </xf>
    <xf numFmtId="164" fontId="11" fillId="0" borderId="0" xfId="1" applyNumberFormat="1" applyFont="1" applyFill="1" applyBorder="1" applyAlignment="1" applyProtection="1">
      <alignment horizontal="right" vertical="top" wrapText="1"/>
    </xf>
    <xf numFmtId="164" fontId="11" fillId="10" borderId="0" xfId="1" applyNumberFormat="1" applyFont="1" applyFill="1" applyBorder="1" applyAlignment="1" applyProtection="1">
      <alignment horizontal="right" vertical="top" wrapText="1"/>
    </xf>
    <xf numFmtId="0" fontId="2" fillId="0" borderId="3" xfId="1" applyNumberFormat="1" applyFont="1" applyFill="1" applyBorder="1" applyAlignment="1" applyProtection="1">
      <alignment horizontal="left" vertical="top" wrapText="1"/>
    </xf>
    <xf numFmtId="0" fontId="0" fillId="0" borderId="9" xfId="0" applyFill="1" applyBorder="1"/>
    <xf numFmtId="0" fontId="0" fillId="0" borderId="9" xfId="0" applyBorder="1"/>
    <xf numFmtId="0" fontId="2" fillId="6" borderId="11" xfId="1" applyNumberFormat="1" applyFont="1" applyFill="1" applyBorder="1" applyAlignment="1" applyProtection="1">
      <alignment horizontal="left" vertical="top" wrapText="1"/>
    </xf>
    <xf numFmtId="0" fontId="2" fillId="4" borderId="11" xfId="1" applyNumberFormat="1" applyFont="1" applyFill="1" applyBorder="1" applyAlignment="1" applyProtection="1">
      <alignment horizontal="left" vertical="top" wrapText="1"/>
    </xf>
    <xf numFmtId="0" fontId="2" fillId="4" borderId="14" xfId="1" applyNumberFormat="1" applyFont="1" applyFill="1" applyBorder="1" applyAlignment="1" applyProtection="1">
      <alignment horizontal="left" vertical="top" wrapText="1"/>
    </xf>
    <xf numFmtId="0" fontId="0" fillId="11" borderId="0" xfId="0" applyFill="1" applyBorder="1"/>
    <xf numFmtId="0" fontId="16" fillId="11" borderId="0" xfId="0" applyFont="1" applyFill="1"/>
    <xf numFmtId="0" fontId="16" fillId="11" borderId="0" xfId="0" applyFont="1" applyFill="1" applyAlignment="1">
      <alignment horizontal="left"/>
    </xf>
    <xf numFmtId="0" fontId="12" fillId="11" borderId="0" xfId="0" applyFont="1" applyFill="1" applyBorder="1"/>
    <xf numFmtId="0" fontId="15" fillId="11" borderId="0" xfId="0" applyFont="1" applyFill="1" applyBorder="1" applyAlignment="1">
      <alignment horizontal="right"/>
    </xf>
    <xf numFmtId="1" fontId="15" fillId="11" borderId="0" xfId="0" applyNumberFormat="1" applyFont="1" applyFill="1" applyBorder="1" applyAlignment="1">
      <alignment horizontal="right"/>
    </xf>
    <xf numFmtId="0" fontId="12" fillId="11" borderId="0" xfId="0" applyFont="1" applyFill="1" applyBorder="1" applyAlignment="1">
      <alignment horizontal="right"/>
    </xf>
    <xf numFmtId="0" fontId="2" fillId="0" borderId="11" xfId="1" applyNumberFormat="1" applyFont="1" applyFill="1" applyBorder="1" applyAlignment="1" applyProtection="1">
      <alignment horizontal="left" vertical="top" wrapText="1"/>
    </xf>
    <xf numFmtId="0" fontId="9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 applyProtection="1">
      <alignment horizontal="left" vertical="top" wrapText="1"/>
    </xf>
    <xf numFmtId="164" fontId="9" fillId="10" borderId="1" xfId="0" applyNumberFormat="1" applyFont="1" applyFill="1" applyBorder="1" applyAlignment="1">
      <alignment horizontal="left"/>
    </xf>
    <xf numFmtId="49" fontId="12" fillId="7" borderId="0" xfId="0" applyNumberFormat="1" applyFont="1" applyFill="1" applyBorder="1"/>
    <xf numFmtId="0" fontId="12" fillId="7" borderId="4" xfId="0" applyFont="1" applyFill="1" applyBorder="1"/>
    <xf numFmtId="0" fontId="12" fillId="7" borderId="5" xfId="0" applyFont="1" applyFill="1" applyBorder="1" applyAlignment="1">
      <alignment horizontal="left"/>
    </xf>
    <xf numFmtId="0" fontId="0" fillId="0" borderId="6" xfId="0" applyBorder="1"/>
    <xf numFmtId="49" fontId="12" fillId="7" borderId="7" xfId="0" applyNumberFormat="1" applyFont="1" applyFill="1" applyBorder="1"/>
    <xf numFmtId="49" fontId="12" fillId="7" borderId="8" xfId="0" applyNumberFormat="1" applyFont="1" applyFill="1" applyBorder="1" applyAlignment="1">
      <alignment horizontal="left"/>
    </xf>
    <xf numFmtId="0" fontId="2" fillId="2" borderId="2" xfId="1" applyNumberFormat="1" applyFont="1" applyFill="1" applyBorder="1" applyAlignment="1" applyProtection="1">
      <alignment horizontal="left" vertical="top" wrapText="1"/>
    </xf>
    <xf numFmtId="0" fontId="0" fillId="0" borderId="2" xfId="0" applyBorder="1"/>
    <xf numFmtId="0" fontId="2" fillId="6" borderId="2" xfId="1" applyNumberFormat="1" applyFont="1" applyFill="1" applyBorder="1" applyAlignment="1" applyProtection="1">
      <alignment horizontal="left" vertical="top" wrapText="1"/>
    </xf>
    <xf numFmtId="0" fontId="2" fillId="4" borderId="2" xfId="1" applyNumberFormat="1" applyFont="1" applyFill="1" applyBorder="1" applyAlignment="1" applyProtection="1">
      <alignment horizontal="left" vertical="top" wrapText="1"/>
    </xf>
    <xf numFmtId="164" fontId="11" fillId="0" borderId="0" xfId="1" applyNumberFormat="1" applyFont="1" applyFill="1" applyBorder="1" applyAlignment="1" applyProtection="1">
      <alignment horizontal="right" vertical="top" wrapText="1"/>
    </xf>
    <xf numFmtId="0" fontId="2" fillId="2" borderId="10" xfId="1" applyNumberFormat="1" applyFont="1" applyFill="1" applyBorder="1" applyAlignment="1" applyProtection="1">
      <alignment horizontal="left" vertical="top" wrapText="1"/>
    </xf>
    <xf numFmtId="0" fontId="2" fillId="2" borderId="11" xfId="1" applyNumberFormat="1" applyFont="1" applyFill="1" applyBorder="1" applyAlignment="1" applyProtection="1">
      <alignment horizontal="left" vertical="top" wrapText="1"/>
    </xf>
    <xf numFmtId="0" fontId="0" fillId="0" borderId="10" xfId="0" applyBorder="1"/>
    <xf numFmtId="0" fontId="2" fillId="6" borderId="10" xfId="1" applyNumberFormat="1" applyFont="1" applyFill="1" applyBorder="1" applyAlignment="1" applyProtection="1">
      <alignment horizontal="left" vertical="top" wrapText="1"/>
    </xf>
    <xf numFmtId="0" fontId="2" fillId="4" borderId="10" xfId="1" applyNumberFormat="1" applyFont="1" applyFill="1" applyBorder="1" applyAlignment="1" applyProtection="1">
      <alignment horizontal="left" vertical="top" wrapText="1"/>
    </xf>
    <xf numFmtId="0" fontId="2" fillId="4" borderId="12" xfId="1" applyNumberFormat="1" applyFont="1" applyFill="1" applyBorder="1" applyAlignment="1" applyProtection="1">
      <alignment horizontal="left" vertical="top" wrapText="1"/>
    </xf>
    <xf numFmtId="0" fontId="2" fillId="4" borderId="13" xfId="1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>
      <alignment horizontal="right"/>
    </xf>
  </cellXfs>
  <cellStyles count="2">
    <cellStyle name="Standaard" xfId="0" builtinId="0"/>
    <cellStyle name="Standaard 2" xfId="1" xr:uid="{00000000-0005-0000-0000-00002F000000}"/>
  </cellStyles>
  <dxfs count="0"/>
  <tableStyles count="0" defaultTableStyle="TableStyleMedium2" defaultPivotStyle="PivotStyleLight16"/>
  <colors>
    <mruColors>
      <color rgb="FFC2F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6000-0648-49A1-92DD-8CA534E0C876}">
  <dimension ref="A1:W161"/>
  <sheetViews>
    <sheetView tabSelected="1" topLeftCell="A111" zoomScale="140" zoomScaleNormal="140" workbookViewId="0">
      <selection activeCell="J125" sqref="J125"/>
    </sheetView>
  </sheetViews>
  <sheetFormatPr defaultRowHeight="14"/>
  <cols>
    <col min="1" max="1" width="5.08203125" customWidth="1"/>
    <col min="3" max="3" width="4" customWidth="1"/>
    <col min="4" max="4" width="8.6640625" customWidth="1"/>
    <col min="5" max="5" width="3.9140625" customWidth="1"/>
    <col min="6" max="6" width="8.58203125" customWidth="1"/>
    <col min="7" max="8" width="8.9140625" customWidth="1"/>
    <col min="9" max="10" width="8.6640625" style="22" customWidth="1"/>
    <col min="11" max="11" width="8.6640625" style="23" customWidth="1"/>
    <col min="12" max="13" width="8.6640625" customWidth="1"/>
    <col min="23" max="23" width="8.6640625" style="31"/>
  </cols>
  <sheetData>
    <row r="1" spans="1:19" ht="15">
      <c r="A1" s="8" t="s">
        <v>53</v>
      </c>
      <c r="B1" s="8"/>
      <c r="C1" s="8"/>
      <c r="D1" s="8"/>
      <c r="E1" s="8"/>
      <c r="F1" s="8"/>
      <c r="G1" s="8"/>
      <c r="H1" s="8"/>
      <c r="I1" s="21"/>
    </row>
    <row r="2" spans="1:19" ht="20">
      <c r="A2" s="1"/>
      <c r="B2" s="1"/>
      <c r="C2" s="1"/>
      <c r="D2" s="1"/>
      <c r="E2" s="1"/>
    </row>
    <row r="3" spans="1:19" ht="25">
      <c r="F3" s="9"/>
      <c r="G3" s="10"/>
      <c r="H3" s="10"/>
      <c r="L3" s="9"/>
      <c r="M3" s="9"/>
      <c r="N3" s="9"/>
      <c r="O3" s="9"/>
      <c r="P3" s="9"/>
      <c r="Q3" s="9"/>
      <c r="R3" s="9"/>
      <c r="S3" s="9"/>
    </row>
    <row r="4" spans="1:19">
      <c r="A4" s="36" t="s">
        <v>67</v>
      </c>
      <c r="B4" s="36" t="s">
        <v>47</v>
      </c>
      <c r="C4" s="36"/>
      <c r="D4" s="36"/>
      <c r="E4" s="36"/>
      <c r="F4" s="36" t="s">
        <v>46</v>
      </c>
      <c r="G4" s="36"/>
      <c r="H4" s="36"/>
      <c r="I4" s="41"/>
      <c r="J4" s="41"/>
      <c r="K4" s="42"/>
      <c r="L4" s="2"/>
      <c r="M4" s="2"/>
      <c r="N4" s="2"/>
      <c r="O4" s="2"/>
      <c r="P4" s="2"/>
      <c r="Q4" s="2"/>
    </row>
    <row r="5" spans="1:19">
      <c r="A5" s="36"/>
      <c r="B5" s="36"/>
      <c r="C5" s="36"/>
      <c r="D5" s="36"/>
      <c r="E5" s="36"/>
      <c r="F5" s="40" t="s">
        <v>58</v>
      </c>
      <c r="G5" s="40" t="s">
        <v>59</v>
      </c>
      <c r="H5" s="40"/>
      <c r="I5" s="43" t="s">
        <v>60</v>
      </c>
      <c r="J5" s="43" t="s">
        <v>61</v>
      </c>
      <c r="K5" s="42" t="s">
        <v>62</v>
      </c>
      <c r="L5" s="2"/>
      <c r="M5" s="2"/>
      <c r="N5" s="2"/>
      <c r="O5" s="2"/>
      <c r="P5" s="2"/>
      <c r="Q5" s="2"/>
    </row>
    <row r="6" spans="1:19">
      <c r="A6" s="3" t="s">
        <v>48</v>
      </c>
      <c r="B6" s="3" t="s">
        <v>0</v>
      </c>
      <c r="C6" s="3" t="s">
        <v>1</v>
      </c>
      <c r="D6" s="3" t="s">
        <v>2</v>
      </c>
      <c r="E6" s="3"/>
      <c r="F6" s="3">
        <v>5.5</v>
      </c>
      <c r="G6" s="3">
        <v>6.1</v>
      </c>
      <c r="H6" s="3"/>
      <c r="I6" s="3">
        <v>6.7</v>
      </c>
      <c r="J6" s="3">
        <v>6.9</v>
      </c>
      <c r="K6" s="28">
        <f>AVERAGE(F6:J6)</f>
        <v>6.3000000000000007</v>
      </c>
    </row>
    <row r="7" spans="1:19">
      <c r="A7" s="3"/>
      <c r="B7" s="3" t="s">
        <v>3</v>
      </c>
      <c r="C7" s="3"/>
      <c r="D7" s="3" t="s">
        <v>4</v>
      </c>
      <c r="E7" s="3"/>
      <c r="F7" s="3">
        <v>7.1</v>
      </c>
      <c r="G7" s="3">
        <v>6.4</v>
      </c>
      <c r="H7" s="3"/>
      <c r="I7" s="3">
        <v>10</v>
      </c>
      <c r="J7" s="3">
        <v>10</v>
      </c>
      <c r="K7" s="28">
        <f t="shared" ref="K7:K27" si="0">AVERAGE(F7:J7)</f>
        <v>8.375</v>
      </c>
    </row>
    <row r="8" spans="1:19">
      <c r="A8" s="4" t="s">
        <v>49</v>
      </c>
      <c r="B8" s="4" t="s">
        <v>5</v>
      </c>
      <c r="C8" s="4"/>
      <c r="D8" s="4" t="s">
        <v>6</v>
      </c>
      <c r="E8" s="4"/>
      <c r="F8" s="4">
        <v>2.5</v>
      </c>
      <c r="G8" s="4">
        <v>2.9</v>
      </c>
      <c r="H8" s="4"/>
      <c r="I8" s="4">
        <v>6.5</v>
      </c>
      <c r="J8" s="4">
        <v>8.3000000000000007</v>
      </c>
      <c r="K8" s="56">
        <f t="shared" si="0"/>
        <v>5.0500000000000007</v>
      </c>
      <c r="L8" t="s">
        <v>64</v>
      </c>
    </row>
    <row r="9" spans="1:19">
      <c r="A9" s="4"/>
      <c r="B9" s="4" t="s">
        <v>7</v>
      </c>
      <c r="C9" s="4" t="s">
        <v>8</v>
      </c>
      <c r="D9" s="4" t="s">
        <v>9</v>
      </c>
      <c r="E9" s="4"/>
      <c r="F9" s="4">
        <v>5</v>
      </c>
      <c r="G9" s="4">
        <v>5</v>
      </c>
      <c r="H9" s="4"/>
      <c r="I9" s="4">
        <v>7.2</v>
      </c>
      <c r="J9" s="4">
        <v>2.9</v>
      </c>
      <c r="K9" s="27">
        <f t="shared" si="0"/>
        <v>5.0249999999999995</v>
      </c>
    </row>
    <row r="10" spans="1:19">
      <c r="A10" s="5" t="s">
        <v>50</v>
      </c>
      <c r="B10" s="5" t="s">
        <v>10</v>
      </c>
      <c r="C10" s="5"/>
      <c r="D10" s="5" t="s">
        <v>11</v>
      </c>
      <c r="E10" s="5"/>
      <c r="F10" s="5">
        <v>10</v>
      </c>
      <c r="G10" s="5">
        <v>10</v>
      </c>
      <c r="H10" s="5"/>
      <c r="I10" s="5">
        <v>9.6999999999999993</v>
      </c>
      <c r="J10" s="5">
        <v>9.5</v>
      </c>
      <c r="K10" s="28">
        <f t="shared" si="0"/>
        <v>9.8000000000000007</v>
      </c>
    </row>
    <row r="11" spans="1:19">
      <c r="A11" s="5"/>
      <c r="B11" s="5" t="s">
        <v>13</v>
      </c>
      <c r="C11" s="5"/>
      <c r="D11" s="5" t="s">
        <v>14</v>
      </c>
      <c r="E11" s="5"/>
      <c r="F11" s="5">
        <v>3.8</v>
      </c>
      <c r="G11" s="5">
        <v>3.8</v>
      </c>
      <c r="H11" s="5"/>
      <c r="I11" s="5">
        <v>5</v>
      </c>
      <c r="J11" s="5">
        <v>4.3</v>
      </c>
      <c r="K11" s="56">
        <f t="shared" si="0"/>
        <v>4.2249999999999996</v>
      </c>
      <c r="L11" t="s">
        <v>63</v>
      </c>
    </row>
    <row r="12" spans="1:19" ht="13.5" customHeight="1">
      <c r="A12" s="6" t="s">
        <v>51</v>
      </c>
      <c r="B12" s="6" t="s">
        <v>15</v>
      </c>
      <c r="C12" s="6"/>
      <c r="D12" s="6" t="s">
        <v>16</v>
      </c>
      <c r="E12" s="6"/>
      <c r="F12" s="6">
        <v>4</v>
      </c>
      <c r="G12" s="6">
        <v>4.8</v>
      </c>
      <c r="H12" s="6"/>
      <c r="I12" s="6">
        <v>4.5</v>
      </c>
      <c r="J12" s="6">
        <v>6</v>
      </c>
      <c r="K12" s="56">
        <f t="shared" si="0"/>
        <v>4.8250000000000002</v>
      </c>
      <c r="L12" t="s">
        <v>65</v>
      </c>
    </row>
    <row r="13" spans="1:19" ht="12.5" customHeight="1">
      <c r="A13" s="6"/>
      <c r="B13" s="6" t="s">
        <v>17</v>
      </c>
      <c r="C13" s="6"/>
      <c r="D13" s="6" t="s">
        <v>18</v>
      </c>
      <c r="E13" s="6"/>
      <c r="F13" s="6">
        <v>4.9000000000000004</v>
      </c>
      <c r="G13" s="6">
        <v>4.9000000000000004</v>
      </c>
      <c r="H13" s="6"/>
      <c r="I13" s="6">
        <v>4.4000000000000004</v>
      </c>
      <c r="J13" s="6">
        <v>7.6</v>
      </c>
      <c r="K13" s="28">
        <f t="shared" si="0"/>
        <v>5.45</v>
      </c>
    </row>
    <row r="14" spans="1:19">
      <c r="A14" s="6"/>
      <c r="B14" s="6" t="s">
        <v>19</v>
      </c>
      <c r="C14" s="6"/>
      <c r="D14" s="6" t="s">
        <v>20</v>
      </c>
      <c r="E14" s="6"/>
      <c r="F14" s="6">
        <v>6.7</v>
      </c>
      <c r="G14" s="6">
        <v>2.8</v>
      </c>
      <c r="H14" s="6"/>
      <c r="I14" s="6">
        <v>3.3</v>
      </c>
      <c r="J14" s="6">
        <v>5.4</v>
      </c>
      <c r="K14" s="56">
        <f t="shared" si="0"/>
        <v>4.5500000000000007</v>
      </c>
    </row>
    <row r="15" spans="1:19">
      <c r="A15" s="6"/>
      <c r="B15" s="6" t="s">
        <v>21</v>
      </c>
      <c r="C15" s="6"/>
      <c r="D15" s="6" t="s">
        <v>22</v>
      </c>
      <c r="E15" s="6"/>
      <c r="F15" s="6">
        <v>6.3</v>
      </c>
      <c r="G15" s="6">
        <v>3.8</v>
      </c>
      <c r="H15" s="6"/>
      <c r="I15" s="6">
        <v>7.7</v>
      </c>
      <c r="J15" s="6">
        <v>6.7</v>
      </c>
      <c r="K15" s="28">
        <f t="shared" si="0"/>
        <v>6.125</v>
      </c>
    </row>
    <row r="16" spans="1:19">
      <c r="A16" s="6"/>
      <c r="B16" s="6" t="s">
        <v>12</v>
      </c>
      <c r="C16" s="6" t="s">
        <v>23</v>
      </c>
      <c r="D16" s="6" t="s">
        <v>24</v>
      </c>
      <c r="E16" s="6"/>
      <c r="F16" s="6">
        <v>3.7</v>
      </c>
      <c r="G16" s="6">
        <v>2.1</v>
      </c>
      <c r="H16" s="6"/>
      <c r="I16" s="6">
        <v>4.0999999999999996</v>
      </c>
      <c r="J16" s="6" t="s">
        <v>57</v>
      </c>
      <c r="K16" s="56">
        <f t="shared" si="0"/>
        <v>3.3000000000000003</v>
      </c>
    </row>
    <row r="17" spans="1:21">
      <c r="A17" s="6"/>
      <c r="B17" s="6" t="s">
        <v>25</v>
      </c>
      <c r="C17" s="6"/>
      <c r="D17" s="6" t="s">
        <v>26</v>
      </c>
      <c r="E17" s="6"/>
      <c r="F17" s="6">
        <v>6.5</v>
      </c>
      <c r="G17" s="6">
        <v>6.8</v>
      </c>
      <c r="H17" s="6"/>
      <c r="I17" s="6">
        <v>4.9000000000000004</v>
      </c>
      <c r="J17" s="6">
        <v>4.7</v>
      </c>
      <c r="K17" s="28">
        <f t="shared" si="0"/>
        <v>5.7250000000000005</v>
      </c>
    </row>
    <row r="18" spans="1:21">
      <c r="A18" s="6"/>
      <c r="B18" s="6" t="s">
        <v>54</v>
      </c>
      <c r="C18" s="6" t="s">
        <v>55</v>
      </c>
      <c r="D18" s="6" t="s">
        <v>56</v>
      </c>
      <c r="E18" s="6"/>
      <c r="F18" s="6">
        <v>1.8</v>
      </c>
      <c r="G18" s="6">
        <v>7.9</v>
      </c>
      <c r="H18" s="6"/>
      <c r="I18" s="6">
        <v>6.7</v>
      </c>
      <c r="J18" s="6">
        <v>4.4000000000000004</v>
      </c>
      <c r="K18" s="56">
        <f t="shared" si="0"/>
        <v>5.2000000000000011</v>
      </c>
    </row>
    <row r="19" spans="1:21">
      <c r="A19" s="6"/>
      <c r="B19" s="6" t="s">
        <v>27</v>
      </c>
      <c r="C19" s="6"/>
      <c r="D19" s="6" t="s">
        <v>28</v>
      </c>
      <c r="E19" s="6"/>
      <c r="F19" s="6">
        <v>2.7</v>
      </c>
      <c r="G19" s="6">
        <v>2.6</v>
      </c>
      <c r="H19" s="6"/>
      <c r="I19" s="6">
        <v>5.0999999999999996</v>
      </c>
      <c r="J19" s="6">
        <v>2.6</v>
      </c>
      <c r="K19" s="56">
        <f t="shared" si="0"/>
        <v>3.25</v>
      </c>
    </row>
    <row r="20" spans="1:21">
      <c r="A20" s="7" t="s">
        <v>52</v>
      </c>
      <c r="B20" s="7" t="s">
        <v>29</v>
      </c>
      <c r="C20" s="7"/>
      <c r="D20" s="7" t="s">
        <v>30</v>
      </c>
      <c r="E20" s="7"/>
      <c r="F20" s="7">
        <v>10</v>
      </c>
      <c r="G20" s="7">
        <v>10</v>
      </c>
      <c r="H20" s="7"/>
      <c r="I20" s="7">
        <v>10</v>
      </c>
      <c r="J20" s="7">
        <v>10</v>
      </c>
      <c r="K20" s="28">
        <f t="shared" si="0"/>
        <v>10</v>
      </c>
    </row>
    <row r="21" spans="1:21">
      <c r="A21" s="7"/>
      <c r="B21" s="7" t="s">
        <v>31</v>
      </c>
      <c r="C21" s="7"/>
      <c r="D21" s="7" t="s">
        <v>32</v>
      </c>
      <c r="E21" s="7"/>
      <c r="F21" s="7">
        <v>7.1</v>
      </c>
      <c r="G21" s="7">
        <v>4.9000000000000004</v>
      </c>
      <c r="H21" s="7"/>
      <c r="I21" s="7">
        <v>6</v>
      </c>
      <c r="J21" s="7">
        <v>8.1</v>
      </c>
      <c r="K21" s="28">
        <f t="shared" si="0"/>
        <v>6.5250000000000004</v>
      </c>
    </row>
    <row r="22" spans="1:21">
      <c r="A22" s="7"/>
      <c r="B22" s="7" t="s">
        <v>33</v>
      </c>
      <c r="C22" s="7"/>
      <c r="D22" s="7" t="s">
        <v>34</v>
      </c>
      <c r="E22" s="7"/>
      <c r="F22" s="7">
        <v>5.8</v>
      </c>
      <c r="G22" s="7">
        <v>3.2</v>
      </c>
      <c r="H22" s="7"/>
      <c r="I22" s="7">
        <v>9.6</v>
      </c>
      <c r="J22" s="7">
        <v>8.4</v>
      </c>
      <c r="K22" s="28">
        <f t="shared" si="0"/>
        <v>6.75</v>
      </c>
    </row>
    <row r="23" spans="1:21">
      <c r="A23" s="7"/>
      <c r="B23" s="7" t="s">
        <v>35</v>
      </c>
      <c r="C23" s="7"/>
      <c r="D23" s="7" t="s">
        <v>36</v>
      </c>
      <c r="E23" s="7"/>
      <c r="F23" s="7">
        <v>1</v>
      </c>
      <c r="G23" s="7">
        <v>4.2</v>
      </c>
      <c r="H23" s="7"/>
      <c r="I23" s="7">
        <v>5.0999999999999996</v>
      </c>
      <c r="J23" s="7">
        <v>5.8</v>
      </c>
      <c r="K23" s="27">
        <f t="shared" si="0"/>
        <v>4.0250000000000004</v>
      </c>
      <c r="R23" t="s">
        <v>37</v>
      </c>
    </row>
    <row r="24" spans="1:21">
      <c r="A24" s="7"/>
      <c r="B24" s="7" t="s">
        <v>37</v>
      </c>
      <c r="C24" s="7"/>
      <c r="D24" s="7" t="s">
        <v>38</v>
      </c>
      <c r="E24" s="7"/>
      <c r="F24" s="7">
        <v>8</v>
      </c>
      <c r="G24" s="7">
        <v>8.8000000000000007</v>
      </c>
      <c r="H24" s="7"/>
      <c r="I24" s="7">
        <v>1.8</v>
      </c>
      <c r="J24" s="7">
        <v>3.1</v>
      </c>
      <c r="K24" s="27">
        <f t="shared" si="0"/>
        <v>5.4250000000000007</v>
      </c>
      <c r="R24">
        <v>5.4</v>
      </c>
    </row>
    <row r="25" spans="1:21">
      <c r="A25" s="7"/>
      <c r="B25" s="7" t="s">
        <v>39</v>
      </c>
      <c r="C25" s="7" t="s">
        <v>40</v>
      </c>
      <c r="D25" s="7" t="s">
        <v>41</v>
      </c>
      <c r="E25" s="7"/>
      <c r="F25" s="7">
        <v>5.3</v>
      </c>
      <c r="G25" s="7">
        <v>4.4000000000000004</v>
      </c>
      <c r="H25" s="7"/>
      <c r="I25" s="7">
        <v>9.6</v>
      </c>
      <c r="J25" s="7">
        <v>9.8000000000000007</v>
      </c>
      <c r="K25" s="28">
        <f t="shared" si="0"/>
        <v>7.2749999999999995</v>
      </c>
      <c r="R25">
        <v>4.9000000000000004</v>
      </c>
    </row>
    <row r="26" spans="1:21">
      <c r="A26" s="7"/>
      <c r="B26" s="7" t="s">
        <v>42</v>
      </c>
      <c r="C26" s="7"/>
      <c r="D26" s="7" t="s">
        <v>43</v>
      </c>
      <c r="E26" s="7"/>
      <c r="F26" s="7">
        <v>4.5</v>
      </c>
      <c r="G26" s="7">
        <v>3.5</v>
      </c>
      <c r="H26" s="7"/>
      <c r="I26" s="7">
        <v>9.8000000000000007</v>
      </c>
      <c r="J26" s="7">
        <v>8.9</v>
      </c>
      <c r="K26" s="28">
        <f t="shared" si="0"/>
        <v>6.6750000000000007</v>
      </c>
      <c r="P26" s="17"/>
      <c r="R26">
        <v>7</v>
      </c>
    </row>
    <row r="27" spans="1:21">
      <c r="A27" s="7"/>
      <c r="B27" s="7" t="s">
        <v>44</v>
      </c>
      <c r="C27" s="7"/>
      <c r="D27" s="7" t="s">
        <v>45</v>
      </c>
      <c r="E27" s="7"/>
      <c r="F27" s="7">
        <v>3.6</v>
      </c>
      <c r="G27" s="7">
        <v>4.2</v>
      </c>
      <c r="H27" s="7"/>
      <c r="I27" s="7">
        <v>9.8000000000000007</v>
      </c>
      <c r="J27" s="7">
        <v>9.3000000000000007</v>
      </c>
      <c r="K27" s="28">
        <f t="shared" si="0"/>
        <v>6.7250000000000005</v>
      </c>
      <c r="R27">
        <v>5.2</v>
      </c>
    </row>
    <row r="28" spans="1:21">
      <c r="R28" s="64">
        <v>5.6</v>
      </c>
    </row>
    <row r="30" spans="1:21">
      <c r="A30" s="36" t="s">
        <v>66</v>
      </c>
      <c r="B30" s="36" t="s">
        <v>47</v>
      </c>
      <c r="C30" s="36"/>
      <c r="D30" s="36"/>
      <c r="E30" s="36"/>
      <c r="F30" s="36" t="s">
        <v>46</v>
      </c>
      <c r="G30" s="37"/>
      <c r="H30" s="37"/>
      <c r="I30" s="38"/>
      <c r="J30" s="38"/>
      <c r="K30" s="38"/>
      <c r="L30" s="38"/>
      <c r="M30" s="38"/>
      <c r="N30" s="39" t="s">
        <v>70</v>
      </c>
      <c r="Q30" s="2"/>
      <c r="R30" s="2"/>
      <c r="S30" s="2"/>
      <c r="T30" s="2"/>
    </row>
    <row r="31" spans="1:21">
      <c r="A31" s="36"/>
      <c r="B31" s="36"/>
      <c r="C31" s="36"/>
      <c r="D31" s="36"/>
      <c r="E31" s="36"/>
      <c r="F31" s="40" t="s">
        <v>68</v>
      </c>
      <c r="G31" s="37" t="s">
        <v>69</v>
      </c>
      <c r="H31" s="37"/>
      <c r="I31" s="38" t="s">
        <v>71</v>
      </c>
      <c r="J31" s="38" t="s">
        <v>72</v>
      </c>
      <c r="K31" s="38" t="s">
        <v>73</v>
      </c>
      <c r="L31" s="38" t="s">
        <v>74</v>
      </c>
      <c r="M31" s="38" t="s">
        <v>75</v>
      </c>
      <c r="N31" s="39"/>
      <c r="Q31" s="32"/>
      <c r="R31" s="33"/>
      <c r="S31" s="33"/>
      <c r="T31" s="33"/>
      <c r="U31" s="30"/>
    </row>
    <row r="32" spans="1:21">
      <c r="A32" s="13" t="s">
        <v>48</v>
      </c>
      <c r="B32" s="13" t="s">
        <v>0</v>
      </c>
      <c r="C32" s="13" t="s">
        <v>1</v>
      </c>
      <c r="D32" s="13" t="s">
        <v>2</v>
      </c>
      <c r="E32" s="13"/>
      <c r="F32" s="44">
        <v>4.5</v>
      </c>
      <c r="G32" s="16">
        <v>4.4000000000000004</v>
      </c>
      <c r="H32" s="16"/>
      <c r="I32" s="16">
        <v>10</v>
      </c>
      <c r="J32" s="16">
        <v>10</v>
      </c>
      <c r="K32" s="16">
        <v>3.3</v>
      </c>
      <c r="L32" s="16">
        <v>8.3000000000000007</v>
      </c>
      <c r="M32" s="16">
        <v>10</v>
      </c>
      <c r="N32" s="24">
        <f>AVERAGE(F32:M32)</f>
        <v>7.2142857142857144</v>
      </c>
      <c r="Q32" s="33"/>
      <c r="R32" s="33"/>
      <c r="S32" s="33"/>
      <c r="T32" s="33"/>
      <c r="U32" s="30"/>
    </row>
    <row r="33" spans="1:21">
      <c r="A33" s="13"/>
      <c r="B33" s="13" t="s">
        <v>3</v>
      </c>
      <c r="C33" s="13"/>
      <c r="D33" s="13" t="s">
        <v>4</v>
      </c>
      <c r="E33" s="13"/>
      <c r="F33" s="44">
        <v>6</v>
      </c>
      <c r="G33" s="16">
        <v>7.5</v>
      </c>
      <c r="H33" s="16"/>
      <c r="I33" s="16">
        <v>8</v>
      </c>
      <c r="J33" s="16">
        <v>10</v>
      </c>
      <c r="K33" s="16">
        <v>6.7</v>
      </c>
      <c r="L33" s="16">
        <v>8.3000000000000007</v>
      </c>
      <c r="M33" s="16">
        <v>7.8</v>
      </c>
      <c r="N33" s="24">
        <f>AVERAGE(F33:M33)</f>
        <v>7.7571428571428571</v>
      </c>
      <c r="Q33" s="34"/>
      <c r="R33" s="33"/>
      <c r="S33" s="33"/>
      <c r="T33" s="33"/>
      <c r="U33" s="30"/>
    </row>
    <row r="34" spans="1:21">
      <c r="A34" s="12" t="s">
        <v>49</v>
      </c>
      <c r="B34" s="12" t="s">
        <v>5</v>
      </c>
      <c r="C34" s="12"/>
      <c r="D34" s="12" t="s">
        <v>6</v>
      </c>
      <c r="E34" s="12"/>
      <c r="F34" s="45">
        <v>4.5</v>
      </c>
      <c r="G34" s="17">
        <v>10</v>
      </c>
      <c r="H34" s="17"/>
      <c r="I34" s="58">
        <v>2.5</v>
      </c>
      <c r="J34" s="59">
        <v>7.9</v>
      </c>
      <c r="K34" s="17">
        <v>3.6</v>
      </c>
      <c r="L34" s="17">
        <v>3.2</v>
      </c>
      <c r="M34" s="17">
        <v>5</v>
      </c>
      <c r="N34" s="51">
        <f>AVERAGE(F34:M34)</f>
        <v>5.2428571428571429</v>
      </c>
      <c r="Q34" s="34"/>
      <c r="R34" s="33" t="s">
        <v>103</v>
      </c>
      <c r="S34" s="33"/>
      <c r="T34" s="33"/>
      <c r="U34" s="30"/>
    </row>
    <row r="35" spans="1:21">
      <c r="A35" s="12"/>
      <c r="B35" s="12" t="s">
        <v>7</v>
      </c>
      <c r="C35" s="12" t="s">
        <v>8</v>
      </c>
      <c r="D35" s="12" t="s">
        <v>9</v>
      </c>
      <c r="E35" s="12"/>
      <c r="F35" s="46">
        <v>7.2</v>
      </c>
      <c r="G35" s="17">
        <v>7.5</v>
      </c>
      <c r="H35" s="17"/>
      <c r="I35" s="17">
        <v>9.1</v>
      </c>
      <c r="J35" s="17">
        <v>2.9</v>
      </c>
      <c r="K35" s="17">
        <v>10</v>
      </c>
      <c r="L35" s="17">
        <v>10</v>
      </c>
      <c r="M35" s="17">
        <v>6.3</v>
      </c>
      <c r="N35" s="24">
        <f t="shared" ref="N35:N44" si="1">AVERAGE(F35:M35)</f>
        <v>7.5714285714285703</v>
      </c>
      <c r="Q35" s="34"/>
      <c r="R35" s="33">
        <v>5.0999999999999996</v>
      </c>
      <c r="S35" s="33"/>
      <c r="T35" s="33"/>
      <c r="U35" s="30"/>
    </row>
    <row r="36" spans="1:21">
      <c r="A36" s="14" t="s">
        <v>50</v>
      </c>
      <c r="B36" s="14" t="s">
        <v>10</v>
      </c>
      <c r="C36" s="14"/>
      <c r="D36" s="14" t="s">
        <v>11</v>
      </c>
      <c r="E36" s="14"/>
      <c r="F36" s="47">
        <v>7.9</v>
      </c>
      <c r="G36" s="18">
        <v>9.5</v>
      </c>
      <c r="H36" s="18"/>
      <c r="I36" s="18">
        <v>7.5</v>
      </c>
      <c r="J36" s="18">
        <v>10</v>
      </c>
      <c r="K36" s="18">
        <v>10</v>
      </c>
      <c r="L36" s="18">
        <v>10</v>
      </c>
      <c r="M36" s="18">
        <v>6.3</v>
      </c>
      <c r="N36" s="24">
        <f t="shared" si="1"/>
        <v>8.742857142857142</v>
      </c>
      <c r="Q36" s="34"/>
      <c r="R36" s="33">
        <v>4</v>
      </c>
      <c r="S36" s="33"/>
      <c r="T36" s="33"/>
      <c r="U36" s="30"/>
    </row>
    <row r="37" spans="1:21">
      <c r="A37" s="14"/>
      <c r="B37" s="14" t="s">
        <v>13</v>
      </c>
      <c r="C37" s="14"/>
      <c r="D37" s="14" t="s">
        <v>14</v>
      </c>
      <c r="E37" s="14"/>
      <c r="F37" s="47">
        <v>5.8</v>
      </c>
      <c r="G37" s="18">
        <v>5.7</v>
      </c>
      <c r="H37" s="18"/>
      <c r="I37" s="18">
        <v>2.5</v>
      </c>
      <c r="J37" s="18">
        <v>10</v>
      </c>
      <c r="K37" s="18">
        <v>5.4</v>
      </c>
      <c r="L37" s="18">
        <v>6.1</v>
      </c>
      <c r="M37" s="18">
        <v>4</v>
      </c>
      <c r="N37" s="24">
        <f t="shared" si="1"/>
        <v>5.6428571428571432</v>
      </c>
      <c r="Q37" s="34"/>
      <c r="R37" s="33">
        <v>3.6</v>
      </c>
      <c r="S37" s="33"/>
      <c r="T37" s="33"/>
      <c r="U37" s="30"/>
    </row>
    <row r="38" spans="1:21">
      <c r="A38" s="15" t="s">
        <v>51</v>
      </c>
      <c r="B38" s="15" t="s">
        <v>15</v>
      </c>
      <c r="C38" s="15"/>
      <c r="D38" s="15" t="s">
        <v>16</v>
      </c>
      <c r="E38" s="15"/>
      <c r="F38" s="48">
        <v>8.3000000000000007</v>
      </c>
      <c r="G38" s="19">
        <v>6.1</v>
      </c>
      <c r="H38" s="19"/>
      <c r="I38" s="19">
        <v>7.8</v>
      </c>
      <c r="J38" s="19">
        <v>8.5</v>
      </c>
      <c r="K38" s="19">
        <v>5.0999999999999996</v>
      </c>
      <c r="L38" s="19">
        <v>5.5</v>
      </c>
      <c r="M38" s="19">
        <v>5.3</v>
      </c>
      <c r="N38" s="24">
        <f t="shared" si="1"/>
        <v>6.6571428571428566</v>
      </c>
      <c r="Q38" s="2"/>
      <c r="R38" s="33">
        <v>3.5</v>
      </c>
      <c r="S38" s="2"/>
      <c r="T38" s="2"/>
    </row>
    <row r="39" spans="1:21">
      <c r="A39" s="15"/>
      <c r="B39" s="15" t="s">
        <v>17</v>
      </c>
      <c r="C39" s="15"/>
      <c r="D39" s="15" t="s">
        <v>18</v>
      </c>
      <c r="E39" s="15"/>
      <c r="F39" s="48">
        <v>7</v>
      </c>
      <c r="G39" s="19">
        <v>3.4</v>
      </c>
      <c r="H39" s="19"/>
      <c r="I39" s="19">
        <v>7.2</v>
      </c>
      <c r="J39" s="19">
        <v>5</v>
      </c>
      <c r="K39" s="19">
        <v>4.5999999999999996</v>
      </c>
      <c r="L39" s="19">
        <v>5.5</v>
      </c>
      <c r="M39" s="19">
        <v>5.5</v>
      </c>
      <c r="N39" s="24">
        <f t="shared" si="1"/>
        <v>5.4571428571428573</v>
      </c>
      <c r="Q39" s="2"/>
      <c r="R39" s="63">
        <v>4.0999999999999996</v>
      </c>
      <c r="S39" s="2"/>
      <c r="T39" s="2"/>
    </row>
    <row r="40" spans="1:21">
      <c r="A40" s="15"/>
      <c r="B40" s="15" t="s">
        <v>19</v>
      </c>
      <c r="C40" s="15"/>
      <c r="D40" s="15" t="s">
        <v>20</v>
      </c>
      <c r="E40" s="15"/>
      <c r="F40" s="48">
        <v>9</v>
      </c>
      <c r="G40" s="19">
        <v>5.0999999999999996</v>
      </c>
      <c r="H40" s="19"/>
      <c r="I40" s="19">
        <v>8</v>
      </c>
      <c r="J40" s="19">
        <v>7.5</v>
      </c>
      <c r="K40" s="19">
        <v>5</v>
      </c>
      <c r="L40" s="19">
        <v>6.6</v>
      </c>
      <c r="M40" s="19">
        <v>4.8</v>
      </c>
      <c r="N40" s="24">
        <f t="shared" si="1"/>
        <v>6.5714285714285712</v>
      </c>
      <c r="Q40" s="2"/>
      <c r="R40" s="2"/>
      <c r="S40" s="2"/>
      <c r="T40" s="2"/>
    </row>
    <row r="41" spans="1:21">
      <c r="A41" s="15"/>
      <c r="B41" s="15" t="s">
        <v>21</v>
      </c>
      <c r="C41" s="15"/>
      <c r="D41" s="15" t="s">
        <v>22</v>
      </c>
      <c r="E41" s="15"/>
      <c r="F41" s="48">
        <v>10</v>
      </c>
      <c r="G41" s="19">
        <v>8.1</v>
      </c>
      <c r="H41" s="19"/>
      <c r="I41" s="19">
        <v>8.8000000000000007</v>
      </c>
      <c r="J41" s="19">
        <v>10</v>
      </c>
      <c r="K41" s="19">
        <v>4.5999999999999996</v>
      </c>
      <c r="L41" s="19">
        <v>9</v>
      </c>
      <c r="M41" s="19">
        <v>6</v>
      </c>
      <c r="N41" s="24">
        <f t="shared" si="1"/>
        <v>8.071428571428573</v>
      </c>
    </row>
    <row r="42" spans="1:21">
      <c r="A42" s="15"/>
      <c r="B42" s="15" t="s">
        <v>12</v>
      </c>
      <c r="C42" s="15" t="s">
        <v>23</v>
      </c>
      <c r="D42" s="15" t="s">
        <v>24</v>
      </c>
      <c r="E42" s="15"/>
      <c r="F42" s="48">
        <v>7</v>
      </c>
      <c r="G42" s="19">
        <v>4.2</v>
      </c>
      <c r="H42" s="19"/>
      <c r="I42" s="19">
        <v>5</v>
      </c>
      <c r="J42" s="19">
        <v>7</v>
      </c>
      <c r="K42" s="19">
        <v>10</v>
      </c>
      <c r="L42" s="19">
        <v>7.4</v>
      </c>
      <c r="M42" s="19">
        <v>3.7</v>
      </c>
      <c r="N42" s="24">
        <f t="shared" si="1"/>
        <v>6.3285714285714292</v>
      </c>
    </row>
    <row r="43" spans="1:21">
      <c r="A43" s="15"/>
      <c r="B43" s="15" t="s">
        <v>25</v>
      </c>
      <c r="C43" s="15"/>
      <c r="D43" s="15" t="s">
        <v>26</v>
      </c>
      <c r="E43" s="15"/>
      <c r="F43" s="48">
        <v>7.7</v>
      </c>
      <c r="G43" s="19">
        <v>1.6</v>
      </c>
      <c r="H43" s="19"/>
      <c r="I43" s="19">
        <v>6.9</v>
      </c>
      <c r="J43" s="19">
        <v>7</v>
      </c>
      <c r="K43" s="19">
        <v>5.6</v>
      </c>
      <c r="L43" s="19">
        <v>5.3</v>
      </c>
      <c r="M43" s="19">
        <v>2.1</v>
      </c>
      <c r="N43" s="24">
        <f t="shared" si="1"/>
        <v>5.1714285714285717</v>
      </c>
    </row>
    <row r="44" spans="1:21">
      <c r="A44" s="15"/>
      <c r="B44" s="15" t="s">
        <v>54</v>
      </c>
      <c r="C44" s="15" t="s">
        <v>55</v>
      </c>
      <c r="D44" s="15" t="s">
        <v>56</v>
      </c>
      <c r="E44" s="15"/>
      <c r="F44" s="48">
        <v>9.3000000000000007</v>
      </c>
      <c r="G44" s="19">
        <v>3.8</v>
      </c>
      <c r="H44" s="19"/>
      <c r="I44" s="19">
        <v>8</v>
      </c>
      <c r="J44" s="19">
        <v>10</v>
      </c>
      <c r="K44" s="19">
        <v>5.9</v>
      </c>
      <c r="L44" s="19">
        <v>6.9</v>
      </c>
      <c r="M44" s="19">
        <v>5.3</v>
      </c>
      <c r="N44" s="24">
        <f t="shared" si="1"/>
        <v>7.0285714285714276</v>
      </c>
    </row>
    <row r="45" spans="1:21">
      <c r="A45" s="15"/>
      <c r="B45" s="15" t="s">
        <v>27</v>
      </c>
      <c r="C45" s="15"/>
      <c r="D45" s="15" t="s">
        <v>28</v>
      </c>
      <c r="E45" s="15"/>
      <c r="F45" s="48">
        <v>3.2</v>
      </c>
      <c r="G45" s="19">
        <v>1.5</v>
      </c>
      <c r="H45" s="19"/>
      <c r="I45" s="19">
        <v>4.3</v>
      </c>
      <c r="J45" s="19">
        <v>10</v>
      </c>
      <c r="K45" s="19">
        <v>5.4</v>
      </c>
      <c r="L45" s="19">
        <v>5</v>
      </c>
      <c r="M45" s="19">
        <v>4.7</v>
      </c>
      <c r="N45" s="51">
        <f t="shared" ref="N45:N52" si="2">AVERAGE(F45:M45)</f>
        <v>4.8714285714285719</v>
      </c>
    </row>
    <row r="46" spans="1:21">
      <c r="A46" s="11" t="s">
        <v>52</v>
      </c>
      <c r="B46" s="11" t="s">
        <v>29</v>
      </c>
      <c r="C46" s="11"/>
      <c r="D46" s="11" t="s">
        <v>30</v>
      </c>
      <c r="E46" s="11"/>
      <c r="F46" s="49">
        <v>9</v>
      </c>
      <c r="G46" s="20">
        <v>9.8000000000000007</v>
      </c>
      <c r="H46" s="20"/>
      <c r="I46" s="20">
        <v>9</v>
      </c>
      <c r="J46" s="20">
        <v>10</v>
      </c>
      <c r="K46" s="20">
        <v>8.1999999999999993</v>
      </c>
      <c r="L46" s="20">
        <v>10</v>
      </c>
      <c r="M46" s="20">
        <v>8.6999999999999993</v>
      </c>
      <c r="N46" s="24">
        <f t="shared" si="2"/>
        <v>9.2428571428571438</v>
      </c>
    </row>
    <row r="47" spans="1:21">
      <c r="A47" s="11"/>
      <c r="B47" s="11" t="s">
        <v>31</v>
      </c>
      <c r="C47" s="11"/>
      <c r="D47" s="11" t="s">
        <v>32</v>
      </c>
      <c r="E47" s="11"/>
      <c r="F47" s="50">
        <v>6.9</v>
      </c>
      <c r="G47" s="20">
        <v>4.5999999999999996</v>
      </c>
      <c r="H47" s="20"/>
      <c r="I47" s="20">
        <v>8.3000000000000007</v>
      </c>
      <c r="J47" s="20">
        <v>10</v>
      </c>
      <c r="K47" s="20">
        <v>5.9</v>
      </c>
      <c r="L47" s="20">
        <v>6.7</v>
      </c>
      <c r="M47" s="20">
        <v>7.2</v>
      </c>
      <c r="N47" s="24">
        <f t="shared" si="2"/>
        <v>7.0857142857142872</v>
      </c>
    </row>
    <row r="48" spans="1:21">
      <c r="A48" s="11"/>
      <c r="B48" s="11" t="s">
        <v>33</v>
      </c>
      <c r="C48" s="11"/>
      <c r="D48" s="11" t="s">
        <v>34</v>
      </c>
      <c r="E48" s="11"/>
      <c r="F48" s="50">
        <v>8.8000000000000007</v>
      </c>
      <c r="G48" s="20">
        <v>7.3</v>
      </c>
      <c r="H48" s="20"/>
      <c r="I48" s="20">
        <v>8.1999999999999993</v>
      </c>
      <c r="J48" s="20">
        <v>10</v>
      </c>
      <c r="K48" s="20">
        <v>8.9</v>
      </c>
      <c r="L48" s="20">
        <v>9</v>
      </c>
      <c r="M48" s="20">
        <v>8.9</v>
      </c>
      <c r="N48" s="24">
        <f t="shared" si="2"/>
        <v>8.7285714285714278</v>
      </c>
    </row>
    <row r="49" spans="1:16">
      <c r="A49" s="11"/>
      <c r="B49" s="11" t="s">
        <v>35</v>
      </c>
      <c r="C49" s="11"/>
      <c r="D49" s="11" t="s">
        <v>36</v>
      </c>
      <c r="E49" s="11"/>
      <c r="F49" s="50">
        <v>9</v>
      </c>
      <c r="G49" s="20">
        <v>2.1</v>
      </c>
      <c r="H49" s="20"/>
      <c r="I49" s="20">
        <v>6.1</v>
      </c>
      <c r="J49" s="20">
        <v>10</v>
      </c>
      <c r="K49" s="20">
        <v>7.1</v>
      </c>
      <c r="L49" s="20">
        <v>3.7</v>
      </c>
      <c r="M49" s="20">
        <v>8.3000000000000007</v>
      </c>
      <c r="N49" s="24">
        <f t="shared" si="2"/>
        <v>6.6142857142857139</v>
      </c>
    </row>
    <row r="50" spans="1:16">
      <c r="A50" s="11"/>
      <c r="B50" s="11" t="s">
        <v>37</v>
      </c>
      <c r="C50" s="11"/>
      <c r="D50" s="11" t="s">
        <v>38</v>
      </c>
      <c r="E50" s="11"/>
      <c r="F50" s="20">
        <v>4.7</v>
      </c>
      <c r="G50" s="20">
        <v>2.1</v>
      </c>
      <c r="H50" s="20"/>
      <c r="I50" s="20">
        <v>2.2999999999999998</v>
      </c>
      <c r="J50" s="20">
        <v>9</v>
      </c>
      <c r="K50" s="20">
        <v>3.1</v>
      </c>
      <c r="L50" s="20">
        <v>9</v>
      </c>
      <c r="M50" s="20">
        <v>4.4000000000000004</v>
      </c>
      <c r="N50" s="24">
        <v>4.9000000000000004</v>
      </c>
    </row>
    <row r="51" spans="1:16">
      <c r="A51" s="11"/>
      <c r="B51" s="11" t="s">
        <v>39</v>
      </c>
      <c r="C51" s="11" t="s">
        <v>40</v>
      </c>
      <c r="D51" s="11" t="s">
        <v>41</v>
      </c>
      <c r="E51" s="11"/>
      <c r="F51" s="50">
        <v>8.8000000000000007</v>
      </c>
      <c r="G51" s="11">
        <v>4.3</v>
      </c>
      <c r="H51" s="11"/>
      <c r="I51" s="11">
        <v>8</v>
      </c>
      <c r="J51" s="11">
        <v>10</v>
      </c>
      <c r="K51" s="11">
        <v>5.9</v>
      </c>
      <c r="L51" s="11">
        <v>8.1999999999999993</v>
      </c>
      <c r="M51" s="11">
        <v>7.6</v>
      </c>
      <c r="N51" s="24">
        <f t="shared" si="2"/>
        <v>7.5428571428571436</v>
      </c>
    </row>
    <row r="52" spans="1:16">
      <c r="A52" s="11"/>
      <c r="B52" s="11" t="s">
        <v>42</v>
      </c>
      <c r="C52" s="11"/>
      <c r="D52" s="11" t="s">
        <v>43</v>
      </c>
      <c r="E52" s="11"/>
      <c r="F52" s="50">
        <v>10</v>
      </c>
      <c r="G52" s="11">
        <v>8.3000000000000007</v>
      </c>
      <c r="H52" s="11"/>
      <c r="I52" s="11">
        <v>7.1</v>
      </c>
      <c r="J52" s="11">
        <v>10</v>
      </c>
      <c r="K52" s="11">
        <v>5.7</v>
      </c>
      <c r="L52" s="11">
        <v>9.5</v>
      </c>
      <c r="M52" s="11">
        <v>3.1</v>
      </c>
      <c r="N52" s="24">
        <f t="shared" si="2"/>
        <v>7.6714285714285717</v>
      </c>
    </row>
    <row r="53" spans="1:16">
      <c r="A53" s="11"/>
      <c r="B53" s="11" t="s">
        <v>44</v>
      </c>
      <c r="C53" s="11"/>
      <c r="D53" s="11" t="s">
        <v>45</v>
      </c>
      <c r="E53" s="11"/>
      <c r="F53" s="50">
        <v>9</v>
      </c>
      <c r="G53" s="11">
        <v>9.1</v>
      </c>
      <c r="H53" s="11"/>
      <c r="I53" s="11">
        <v>9.8000000000000007</v>
      </c>
      <c r="J53" s="11">
        <v>10</v>
      </c>
      <c r="K53" s="11">
        <v>5.0999999999999996</v>
      </c>
      <c r="L53" s="11">
        <v>10</v>
      </c>
      <c r="M53" s="11">
        <v>6.6</v>
      </c>
      <c r="N53" s="24">
        <v>8.5</v>
      </c>
    </row>
    <row r="54" spans="1:16">
      <c r="A54" s="25" t="s">
        <v>76</v>
      </c>
      <c r="B54" s="25"/>
      <c r="C54" s="25"/>
      <c r="D54" s="25"/>
      <c r="E54" s="25"/>
      <c r="F54" s="26">
        <f>AVERAGE(F32:F53)</f>
        <v>7.4363636363636374</v>
      </c>
      <c r="G54" s="26">
        <f>AVERAGE(G32:G53)</f>
        <v>5.7272727272727257</v>
      </c>
      <c r="H54" s="26"/>
      <c r="I54" s="26">
        <f>AVERAGE(I33:I53)</f>
        <v>6.8761904761904766</v>
      </c>
      <c r="J54" s="26">
        <f>AVERAGE(J32:J53)</f>
        <v>8.8545454545454554</v>
      </c>
      <c r="K54" s="26">
        <f>AVERAGE(K32:K53)</f>
        <v>6.1409090909090915</v>
      </c>
      <c r="L54" s="26">
        <f>AVERAGE(L32:L53)</f>
        <v>7.418181818181818</v>
      </c>
      <c r="M54" s="26">
        <f>AVERAGE(M32:M53)</f>
        <v>5.9818181818181815</v>
      </c>
      <c r="N54" s="26">
        <f>AVERAGE(N32:N53)</f>
        <v>6.937012987012988</v>
      </c>
    </row>
    <row r="55" spans="1:16">
      <c r="N55" s="31"/>
    </row>
    <row r="57" spans="1:16">
      <c r="A57" s="36" t="s">
        <v>77</v>
      </c>
      <c r="B57" s="36" t="s">
        <v>47</v>
      </c>
      <c r="C57" s="36"/>
      <c r="D57" s="36"/>
      <c r="E57" s="36"/>
      <c r="F57" s="36" t="s">
        <v>46</v>
      </c>
      <c r="G57" s="37"/>
      <c r="H57" s="37"/>
      <c r="I57" s="38"/>
      <c r="J57" s="38" t="s">
        <v>82</v>
      </c>
      <c r="K57" s="38"/>
      <c r="L57" s="38"/>
      <c r="M57" s="38"/>
      <c r="N57" s="39" t="s">
        <v>78</v>
      </c>
    </row>
    <row r="58" spans="1:16">
      <c r="A58" s="36"/>
      <c r="B58" s="36"/>
      <c r="C58" s="36"/>
      <c r="D58" s="36"/>
      <c r="E58" s="36"/>
      <c r="F58" s="40" t="s">
        <v>79</v>
      </c>
      <c r="G58" s="37" t="s">
        <v>80</v>
      </c>
      <c r="H58" s="37"/>
      <c r="I58" s="38" t="s">
        <v>81</v>
      </c>
      <c r="J58" s="38" t="s">
        <v>83</v>
      </c>
      <c r="K58" s="38" t="s">
        <v>84</v>
      </c>
      <c r="L58" s="38" t="s">
        <v>97</v>
      </c>
      <c r="M58" s="38"/>
      <c r="N58" s="39"/>
    </row>
    <row r="59" spans="1:16">
      <c r="A59" s="13" t="s">
        <v>48</v>
      </c>
      <c r="B59" s="13" t="s">
        <v>0</v>
      </c>
      <c r="C59" s="13" t="s">
        <v>1</v>
      </c>
      <c r="D59" s="16" t="s">
        <v>2</v>
      </c>
      <c r="E59" s="16"/>
      <c r="F59" s="16">
        <v>10</v>
      </c>
      <c r="G59" s="16">
        <v>10</v>
      </c>
      <c r="H59" s="16"/>
      <c r="I59" s="16">
        <v>10</v>
      </c>
      <c r="J59" s="16">
        <v>6.5</v>
      </c>
      <c r="K59" s="16">
        <v>9</v>
      </c>
      <c r="L59" s="16">
        <v>9</v>
      </c>
      <c r="M59" s="16">
        <v>9</v>
      </c>
      <c r="N59" s="24">
        <f>AVERAGE(F59:L59)</f>
        <v>9.0833333333333339</v>
      </c>
    </row>
    <row r="60" spans="1:16">
      <c r="A60" s="13"/>
      <c r="B60" s="13" t="s">
        <v>3</v>
      </c>
      <c r="C60" s="13"/>
      <c r="D60" s="16" t="s">
        <v>4</v>
      </c>
      <c r="E60" s="16"/>
      <c r="F60" s="16">
        <v>10</v>
      </c>
      <c r="G60" s="16">
        <v>6.6</v>
      </c>
      <c r="H60" s="16"/>
      <c r="I60" s="16" t="s">
        <v>95</v>
      </c>
      <c r="J60" s="16">
        <v>9</v>
      </c>
      <c r="K60" s="16">
        <v>6.5</v>
      </c>
      <c r="L60" s="16">
        <v>6.3</v>
      </c>
      <c r="M60" s="16">
        <v>6.3</v>
      </c>
      <c r="N60" s="24">
        <v>7.7</v>
      </c>
      <c r="P60" t="s">
        <v>96</v>
      </c>
    </row>
    <row r="61" spans="1:16">
      <c r="A61" s="12" t="s">
        <v>49</v>
      </c>
      <c r="B61" s="12" t="s">
        <v>5</v>
      </c>
      <c r="C61" s="12"/>
      <c r="D61" s="17" t="s">
        <v>6</v>
      </c>
      <c r="E61" s="17"/>
      <c r="F61" s="17">
        <v>10</v>
      </c>
      <c r="G61" s="17">
        <v>10</v>
      </c>
      <c r="H61" s="17"/>
      <c r="I61" s="101">
        <v>5</v>
      </c>
      <c r="J61" s="17">
        <v>5.8</v>
      </c>
      <c r="K61" s="17">
        <v>1</v>
      </c>
      <c r="L61" s="17">
        <v>10</v>
      </c>
      <c r="M61" s="17">
        <v>10</v>
      </c>
      <c r="N61" s="24">
        <f>AVERAGE(F61:M61)</f>
        <v>7.3999999999999995</v>
      </c>
    </row>
    <row r="62" spans="1:16">
      <c r="A62" s="12"/>
      <c r="B62" s="12" t="s">
        <v>7</v>
      </c>
      <c r="C62" s="12" t="s">
        <v>8</v>
      </c>
      <c r="D62" s="17" t="s">
        <v>9</v>
      </c>
      <c r="E62" s="17"/>
      <c r="F62" s="52">
        <v>5.6</v>
      </c>
      <c r="G62" s="17">
        <v>10</v>
      </c>
      <c r="H62" s="17"/>
      <c r="I62" s="17">
        <v>10</v>
      </c>
      <c r="J62" s="17">
        <v>4</v>
      </c>
      <c r="K62" s="17">
        <v>6.5</v>
      </c>
      <c r="L62" s="17">
        <v>5</v>
      </c>
      <c r="M62" s="17">
        <v>5</v>
      </c>
      <c r="N62" s="24">
        <f>AVERAGE(F62:M62)</f>
        <v>6.5857142857142863</v>
      </c>
    </row>
    <row r="63" spans="1:16">
      <c r="A63" s="14" t="s">
        <v>50</v>
      </c>
      <c r="B63" s="14" t="s">
        <v>10</v>
      </c>
      <c r="C63" s="14"/>
      <c r="D63" s="14" t="s">
        <v>11</v>
      </c>
      <c r="E63" s="14"/>
      <c r="F63" s="47">
        <v>9.1</v>
      </c>
      <c r="G63" s="18">
        <v>10</v>
      </c>
      <c r="H63" s="18"/>
      <c r="I63" s="18">
        <v>10</v>
      </c>
      <c r="J63" s="18">
        <v>7.5</v>
      </c>
      <c r="K63" s="18">
        <v>6</v>
      </c>
      <c r="L63" s="18">
        <v>7.5</v>
      </c>
      <c r="M63" s="18">
        <v>7.5</v>
      </c>
      <c r="N63" s="24">
        <f>AVERAGE(F63:L63)</f>
        <v>8.35</v>
      </c>
    </row>
    <row r="64" spans="1:16">
      <c r="A64" s="14"/>
      <c r="B64" s="14" t="s">
        <v>13</v>
      </c>
      <c r="C64" s="14"/>
      <c r="D64" s="14" t="s">
        <v>14</v>
      </c>
      <c r="E64" s="14"/>
      <c r="F64" s="53">
        <v>1</v>
      </c>
      <c r="G64" s="18">
        <v>7.9</v>
      </c>
      <c r="H64" s="18"/>
      <c r="I64" s="18">
        <v>10</v>
      </c>
      <c r="J64" s="18">
        <v>7</v>
      </c>
      <c r="K64" s="18">
        <v>6.7</v>
      </c>
      <c r="L64" s="18">
        <v>7</v>
      </c>
      <c r="M64" s="18">
        <v>7</v>
      </c>
      <c r="N64" s="24">
        <f>AVERAGE(F64:L64)</f>
        <v>6.6000000000000005</v>
      </c>
    </row>
    <row r="65" spans="1:16">
      <c r="A65" s="15" t="s">
        <v>51</v>
      </c>
      <c r="B65" s="15" t="s">
        <v>15</v>
      </c>
      <c r="C65" s="15"/>
      <c r="D65" s="15" t="s">
        <v>16</v>
      </c>
      <c r="E65" s="15"/>
      <c r="F65" s="48">
        <v>6.3</v>
      </c>
      <c r="G65" s="19">
        <v>3.2</v>
      </c>
      <c r="H65" s="19"/>
      <c r="I65" s="19" t="s">
        <v>95</v>
      </c>
      <c r="J65" s="19">
        <v>4</v>
      </c>
      <c r="K65" s="19">
        <v>6</v>
      </c>
      <c r="L65" s="19">
        <v>8.6</v>
      </c>
      <c r="M65" s="19">
        <v>8.6</v>
      </c>
      <c r="N65" s="24">
        <f>AVERAGE(F65:M65)</f>
        <v>6.1166666666666671</v>
      </c>
      <c r="P65" t="s">
        <v>96</v>
      </c>
    </row>
    <row r="66" spans="1:16">
      <c r="A66" s="15"/>
      <c r="B66" s="15" t="s">
        <v>17</v>
      </c>
      <c r="C66" s="15"/>
      <c r="D66" s="15" t="s">
        <v>18</v>
      </c>
      <c r="E66" s="15"/>
      <c r="F66" s="48">
        <v>6.7</v>
      </c>
      <c r="G66" s="19">
        <v>5.6</v>
      </c>
      <c r="H66" s="19"/>
      <c r="I66" s="19">
        <v>6.7</v>
      </c>
      <c r="J66" s="19">
        <v>6</v>
      </c>
      <c r="K66" s="19">
        <v>7</v>
      </c>
      <c r="L66" s="19">
        <v>6</v>
      </c>
      <c r="M66" s="19">
        <v>6</v>
      </c>
      <c r="N66" s="24">
        <f>AVERAGE(F66:M66)</f>
        <v>6.2857142857142856</v>
      </c>
    </row>
    <row r="67" spans="1:16">
      <c r="A67" s="15"/>
      <c r="B67" s="15" t="s">
        <v>19</v>
      </c>
      <c r="C67" s="15"/>
      <c r="D67" s="15" t="s">
        <v>20</v>
      </c>
      <c r="E67" s="15"/>
      <c r="F67" s="102">
        <v>1</v>
      </c>
      <c r="G67" s="103">
        <v>1</v>
      </c>
      <c r="H67" s="29"/>
      <c r="I67" s="19">
        <v>7.7</v>
      </c>
      <c r="J67" s="51">
        <v>1</v>
      </c>
      <c r="K67" s="29">
        <v>1</v>
      </c>
      <c r="L67" s="29">
        <v>1</v>
      </c>
      <c r="M67" s="29">
        <v>1</v>
      </c>
      <c r="N67" s="51">
        <f>AVERAGE(F67:M67)</f>
        <v>1.9571428571428571</v>
      </c>
    </row>
    <row r="68" spans="1:16">
      <c r="A68" s="15"/>
      <c r="B68" s="15" t="s">
        <v>21</v>
      </c>
      <c r="C68" s="15"/>
      <c r="D68" s="15" t="s">
        <v>22</v>
      </c>
      <c r="E68" s="15"/>
      <c r="F68" s="48">
        <v>7.5</v>
      </c>
      <c r="G68" s="19">
        <v>9.6999999999999993</v>
      </c>
      <c r="H68" s="19"/>
      <c r="I68" s="19">
        <v>9.1</v>
      </c>
      <c r="J68" s="19">
        <v>5.5</v>
      </c>
      <c r="K68" s="19">
        <v>3</v>
      </c>
      <c r="L68" s="19">
        <v>6.6</v>
      </c>
      <c r="M68" s="19">
        <v>6.6</v>
      </c>
      <c r="N68" s="24">
        <f>AVERAGE(F68:L68)</f>
        <v>6.8999999999999995</v>
      </c>
    </row>
    <row r="69" spans="1:16">
      <c r="A69" s="15"/>
      <c r="B69" s="15" t="s">
        <v>12</v>
      </c>
      <c r="C69" s="15" t="s">
        <v>23</v>
      </c>
      <c r="D69" s="15" t="s">
        <v>24</v>
      </c>
      <c r="E69" s="15"/>
      <c r="F69" s="48">
        <v>10</v>
      </c>
      <c r="G69" s="19">
        <v>6.9</v>
      </c>
      <c r="H69" s="19"/>
      <c r="I69" s="19">
        <v>9.4</v>
      </c>
      <c r="J69" s="19">
        <v>6</v>
      </c>
      <c r="K69" s="19">
        <v>7</v>
      </c>
      <c r="L69" s="19">
        <v>8.3000000000000007</v>
      </c>
      <c r="M69" s="19">
        <v>8.3000000000000007</v>
      </c>
      <c r="N69" s="24">
        <f>AVERAGE(F69:L69)</f>
        <v>7.9333333333333327</v>
      </c>
    </row>
    <row r="70" spans="1:16">
      <c r="A70" s="15"/>
      <c r="B70" s="15" t="s">
        <v>25</v>
      </c>
      <c r="C70" s="15"/>
      <c r="D70" s="15" t="s">
        <v>26</v>
      </c>
      <c r="E70" s="15"/>
      <c r="F70" s="53">
        <v>1</v>
      </c>
      <c r="G70" s="29">
        <v>1</v>
      </c>
      <c r="H70" s="29"/>
      <c r="I70" s="19">
        <v>6.8</v>
      </c>
      <c r="J70" s="19">
        <v>6.5</v>
      </c>
      <c r="K70" s="29">
        <v>1</v>
      </c>
      <c r="L70" s="29">
        <v>1</v>
      </c>
      <c r="M70" s="29">
        <v>1</v>
      </c>
      <c r="N70" s="51">
        <f>AVERAGE(F70:M70)</f>
        <v>2.6142857142857143</v>
      </c>
    </row>
    <row r="71" spans="1:16">
      <c r="A71" s="15"/>
      <c r="B71" s="15" t="s">
        <v>54</v>
      </c>
      <c r="C71" s="15" t="s">
        <v>55</v>
      </c>
      <c r="D71" s="15" t="s">
        <v>56</v>
      </c>
      <c r="E71" s="15"/>
      <c r="F71" s="48">
        <v>2.9</v>
      </c>
      <c r="G71" s="19">
        <v>6.6</v>
      </c>
      <c r="H71" s="19"/>
      <c r="I71" s="51">
        <v>1</v>
      </c>
      <c r="J71" s="19">
        <v>6.7</v>
      </c>
      <c r="K71" s="19">
        <v>6.5</v>
      </c>
      <c r="L71" s="19">
        <v>9</v>
      </c>
      <c r="M71" s="19">
        <v>9</v>
      </c>
      <c r="N71" s="24">
        <f>AVERAGE(F71:M71)</f>
        <v>5.9571428571428573</v>
      </c>
    </row>
    <row r="72" spans="1:16">
      <c r="A72" s="15"/>
      <c r="B72" s="15" t="s">
        <v>27</v>
      </c>
      <c r="C72" s="15"/>
      <c r="D72" s="15" t="s">
        <v>28</v>
      </c>
      <c r="E72" s="15"/>
      <c r="F72" s="19">
        <v>5</v>
      </c>
      <c r="G72" s="19">
        <v>7.5</v>
      </c>
      <c r="H72" s="19"/>
      <c r="I72" s="19">
        <v>9.4</v>
      </c>
      <c r="J72" s="19">
        <v>5</v>
      </c>
      <c r="K72" s="19">
        <v>9</v>
      </c>
      <c r="L72" s="19">
        <v>9</v>
      </c>
      <c r="M72" s="19">
        <v>9</v>
      </c>
      <c r="N72" s="24">
        <f>AVERAGE(F72:M72)</f>
        <v>7.7</v>
      </c>
    </row>
    <row r="73" spans="1:16">
      <c r="A73" s="11" t="s">
        <v>52</v>
      </c>
      <c r="B73" s="11" t="s">
        <v>29</v>
      </c>
      <c r="C73" s="11"/>
      <c r="D73" s="11" t="s">
        <v>30</v>
      </c>
      <c r="E73" s="11"/>
      <c r="F73" s="11">
        <v>10</v>
      </c>
      <c r="G73" s="11">
        <v>10</v>
      </c>
      <c r="H73" s="11"/>
      <c r="I73" s="11">
        <v>10</v>
      </c>
      <c r="J73" s="11">
        <v>10</v>
      </c>
      <c r="K73" s="11">
        <v>9</v>
      </c>
      <c r="L73" s="11">
        <v>9.5</v>
      </c>
      <c r="M73" s="11">
        <v>9.5</v>
      </c>
      <c r="N73" s="24">
        <f>AVERAGE(F73:L73)</f>
        <v>9.75</v>
      </c>
    </row>
    <row r="74" spans="1:16">
      <c r="A74" s="11"/>
      <c r="B74" s="11" t="s">
        <v>31</v>
      </c>
      <c r="C74" s="11"/>
      <c r="D74" s="11" t="s">
        <v>32</v>
      </c>
      <c r="E74" s="11"/>
      <c r="F74" s="11">
        <v>6</v>
      </c>
      <c r="G74" s="11">
        <v>6.3</v>
      </c>
      <c r="H74" s="11"/>
      <c r="I74" s="11">
        <v>10</v>
      </c>
      <c r="J74" s="11">
        <v>5</v>
      </c>
      <c r="K74" s="11">
        <v>8</v>
      </c>
      <c r="L74" s="11">
        <v>7.9</v>
      </c>
      <c r="M74" s="11">
        <v>7.9</v>
      </c>
      <c r="N74" s="24">
        <f>AVERAGE(F74:L74)</f>
        <v>7.1999999999999993</v>
      </c>
    </row>
    <row r="75" spans="1:16">
      <c r="A75" s="11"/>
      <c r="B75" s="11" t="s">
        <v>33</v>
      </c>
      <c r="C75" s="11"/>
      <c r="D75" s="11" t="s">
        <v>34</v>
      </c>
      <c r="E75" s="11"/>
      <c r="F75" s="11">
        <v>8</v>
      </c>
      <c r="G75" s="11">
        <v>10</v>
      </c>
      <c r="H75" s="11"/>
      <c r="I75" s="11">
        <v>9.3000000000000007</v>
      </c>
      <c r="J75" s="11">
        <v>9.5</v>
      </c>
      <c r="K75" s="11">
        <v>10</v>
      </c>
      <c r="L75" s="11">
        <v>9</v>
      </c>
      <c r="M75" s="11">
        <v>9</v>
      </c>
      <c r="N75" s="24">
        <f>AVERAGE(F75:L75)</f>
        <v>9.2999999999999989</v>
      </c>
    </row>
    <row r="76" spans="1:16">
      <c r="A76" s="11"/>
      <c r="B76" s="11" t="s">
        <v>35</v>
      </c>
      <c r="C76" s="11"/>
      <c r="D76" s="11" t="s">
        <v>36</v>
      </c>
      <c r="E76" s="11"/>
      <c r="F76" s="35">
        <v>6.5</v>
      </c>
      <c r="G76" s="11">
        <v>6.5</v>
      </c>
      <c r="H76" s="11"/>
      <c r="I76" s="11">
        <v>10</v>
      </c>
      <c r="J76" s="11">
        <v>4.5</v>
      </c>
      <c r="K76" s="11">
        <v>9</v>
      </c>
      <c r="L76" s="11">
        <v>7.4</v>
      </c>
      <c r="M76" s="11">
        <v>7.4</v>
      </c>
      <c r="N76" s="24">
        <f>AVERAGE(F76:L76)</f>
        <v>7.3166666666666664</v>
      </c>
    </row>
    <row r="77" spans="1:16">
      <c r="A77" s="11"/>
      <c r="B77" s="11" t="s">
        <v>37</v>
      </c>
      <c r="C77" s="11"/>
      <c r="D77" s="11" t="s">
        <v>38</v>
      </c>
      <c r="E77" s="11"/>
      <c r="F77" s="11">
        <v>4.8</v>
      </c>
      <c r="G77" s="11">
        <v>5.7</v>
      </c>
      <c r="H77" s="11"/>
      <c r="I77" s="11">
        <v>7.8</v>
      </c>
      <c r="J77" s="11">
        <v>4</v>
      </c>
      <c r="K77" s="11">
        <v>8</v>
      </c>
      <c r="L77" s="11">
        <v>9.3000000000000007</v>
      </c>
      <c r="M77" s="11">
        <v>9.3000000000000007</v>
      </c>
      <c r="N77" s="24">
        <f>AVERAGE(F77:M77)</f>
        <v>6.9857142857142867</v>
      </c>
    </row>
    <row r="78" spans="1:16">
      <c r="A78" s="11"/>
      <c r="B78" s="11" t="s">
        <v>39</v>
      </c>
      <c r="C78" s="11" t="s">
        <v>40</v>
      </c>
      <c r="D78" s="11" t="s">
        <v>41</v>
      </c>
      <c r="E78" s="11"/>
      <c r="F78" s="11">
        <v>4.3</v>
      </c>
      <c r="G78" s="11">
        <v>9.3000000000000007</v>
      </c>
      <c r="H78" s="11"/>
      <c r="I78" s="11">
        <v>6.9</v>
      </c>
      <c r="J78" s="11">
        <v>7</v>
      </c>
      <c r="K78" s="11">
        <v>6</v>
      </c>
      <c r="L78" s="11">
        <v>1</v>
      </c>
      <c r="M78" s="11">
        <v>1</v>
      </c>
      <c r="N78" s="24">
        <v>5.0999999999999996</v>
      </c>
    </row>
    <row r="79" spans="1:16">
      <c r="A79" s="11"/>
      <c r="B79" s="11" t="s">
        <v>42</v>
      </c>
      <c r="C79" s="11"/>
      <c r="D79" s="11" t="s">
        <v>43</v>
      </c>
      <c r="E79" s="11"/>
      <c r="F79" s="35">
        <v>1</v>
      </c>
      <c r="G79" s="35">
        <v>9</v>
      </c>
      <c r="H79" s="35"/>
      <c r="I79" s="11">
        <v>9.3000000000000007</v>
      </c>
      <c r="J79" s="11">
        <v>6.5</v>
      </c>
      <c r="K79" s="11">
        <v>7</v>
      </c>
      <c r="L79" s="11">
        <v>9.3000000000000007</v>
      </c>
      <c r="M79" s="11">
        <v>9.3000000000000007</v>
      </c>
      <c r="N79" s="24">
        <v>7</v>
      </c>
    </row>
    <row r="80" spans="1:16">
      <c r="A80" s="11"/>
      <c r="B80" s="11" t="s">
        <v>44</v>
      </c>
      <c r="C80" s="11"/>
      <c r="D80" s="11" t="s">
        <v>45</v>
      </c>
      <c r="E80" s="11"/>
      <c r="F80" s="11">
        <v>10</v>
      </c>
      <c r="G80" s="35">
        <v>7.4</v>
      </c>
      <c r="H80" s="35"/>
      <c r="I80" s="11">
        <v>9.1999999999999993</v>
      </c>
      <c r="J80" s="11">
        <v>6.5</v>
      </c>
      <c r="K80" s="11">
        <v>7.8</v>
      </c>
      <c r="L80" s="11">
        <v>8</v>
      </c>
      <c r="M80" s="11">
        <v>8</v>
      </c>
      <c r="N80" s="24">
        <v>8.1</v>
      </c>
    </row>
    <row r="81" spans="1:17">
      <c r="A81" s="25" t="s">
        <v>76</v>
      </c>
      <c r="B81" s="25"/>
      <c r="C81" s="25"/>
      <c r="D81" s="25"/>
      <c r="E81" s="25"/>
      <c r="F81" s="26"/>
      <c r="G81" s="26"/>
      <c r="H81" s="26"/>
      <c r="I81" s="26"/>
      <c r="J81" s="26"/>
      <c r="K81" s="26"/>
      <c r="L81" s="26"/>
      <c r="M81" s="26"/>
      <c r="N81" s="26"/>
    </row>
    <row r="84" spans="1:17" ht="14.5" thickBot="1"/>
    <row r="85" spans="1:17" ht="14.5" thickTop="1">
      <c r="A85" s="36" t="s">
        <v>85</v>
      </c>
      <c r="B85" s="36" t="s">
        <v>47</v>
      </c>
      <c r="C85" s="36"/>
      <c r="D85" s="36"/>
      <c r="E85" s="36"/>
      <c r="F85" s="36" t="s">
        <v>46</v>
      </c>
      <c r="G85" s="36"/>
      <c r="H85" s="36"/>
      <c r="I85" s="41"/>
      <c r="J85" s="41"/>
      <c r="K85" s="41"/>
      <c r="L85" s="41"/>
      <c r="M85" s="36" t="s">
        <v>46</v>
      </c>
      <c r="N85" s="105" t="s">
        <v>99</v>
      </c>
      <c r="O85" s="106"/>
      <c r="P85" s="107"/>
      <c r="Q85" s="28"/>
    </row>
    <row r="86" spans="1:17">
      <c r="A86" s="36"/>
      <c r="B86" s="36"/>
      <c r="C86" s="36"/>
      <c r="D86" s="36"/>
      <c r="E86" s="36"/>
      <c r="F86" s="40" t="s">
        <v>86</v>
      </c>
      <c r="G86" s="40" t="s">
        <v>88</v>
      </c>
      <c r="H86" s="40" t="s">
        <v>94</v>
      </c>
      <c r="I86" s="43" t="s">
        <v>93</v>
      </c>
      <c r="J86" s="43" t="s">
        <v>89</v>
      </c>
      <c r="K86" s="43" t="s">
        <v>90</v>
      </c>
      <c r="L86" s="43" t="s">
        <v>91</v>
      </c>
      <c r="M86" s="40" t="s">
        <v>98</v>
      </c>
      <c r="N86" s="108" t="s">
        <v>100</v>
      </c>
      <c r="O86" s="104" t="s">
        <v>101</v>
      </c>
      <c r="P86" s="109" t="s">
        <v>102</v>
      </c>
      <c r="Q86" s="28" t="s">
        <v>87</v>
      </c>
    </row>
    <row r="87" spans="1:17">
      <c r="A87" s="3" t="s">
        <v>48</v>
      </c>
      <c r="B87" s="3" t="s">
        <v>0</v>
      </c>
      <c r="C87" s="3" t="s">
        <v>1</v>
      </c>
      <c r="D87" s="3" t="s">
        <v>2</v>
      </c>
      <c r="E87" s="3"/>
      <c r="F87" s="73">
        <v>5.8</v>
      </c>
      <c r="G87" s="73">
        <v>2.5</v>
      </c>
      <c r="H87" s="73">
        <v>6.3</v>
      </c>
      <c r="I87" s="73">
        <v>5</v>
      </c>
      <c r="J87" s="73">
        <v>5.5</v>
      </c>
      <c r="K87" s="73">
        <v>8.3000000000000007</v>
      </c>
      <c r="L87" s="73">
        <v>3.3</v>
      </c>
      <c r="M87" s="60">
        <v>2.2999999999999998</v>
      </c>
      <c r="N87" s="115">
        <v>8.5</v>
      </c>
      <c r="O87" s="110">
        <v>6.5</v>
      </c>
      <c r="P87" s="116">
        <v>2.5</v>
      </c>
      <c r="Q87" s="45">
        <f t="shared" ref="Q87:Q100" si="3">AVERAGE(G87:P87)</f>
        <v>5.07</v>
      </c>
    </row>
    <row r="88" spans="1:17">
      <c r="A88" s="3"/>
      <c r="B88" s="3" t="s">
        <v>3</v>
      </c>
      <c r="C88" s="3"/>
      <c r="D88" s="3" t="s">
        <v>4</v>
      </c>
      <c r="E88" s="3"/>
      <c r="F88" s="73">
        <v>4.5999999999999996</v>
      </c>
      <c r="G88" s="73">
        <v>7.1</v>
      </c>
      <c r="H88" s="73">
        <v>6.5</v>
      </c>
      <c r="I88" s="73">
        <v>5.3</v>
      </c>
      <c r="J88" s="73">
        <v>5</v>
      </c>
      <c r="K88" s="73">
        <v>7.5</v>
      </c>
      <c r="L88" s="73">
        <v>9.1999999999999993</v>
      </c>
      <c r="M88" s="60">
        <v>4.8</v>
      </c>
      <c r="N88" s="115">
        <v>8</v>
      </c>
      <c r="O88" s="110">
        <v>6</v>
      </c>
      <c r="P88" s="116">
        <v>7</v>
      </c>
      <c r="Q88" s="28">
        <f t="shared" si="3"/>
        <v>6.6399999999999988</v>
      </c>
    </row>
    <row r="89" spans="1:17">
      <c r="A89" s="4" t="s">
        <v>49</v>
      </c>
      <c r="B89" s="4" t="s">
        <v>5</v>
      </c>
      <c r="C89" s="4"/>
      <c r="D89" s="4" t="s">
        <v>6</v>
      </c>
      <c r="E89" s="4"/>
      <c r="F89" s="75">
        <v>1</v>
      </c>
      <c r="G89" s="75">
        <v>1</v>
      </c>
      <c r="H89" s="75">
        <v>2.5</v>
      </c>
      <c r="I89" s="75">
        <v>1.3</v>
      </c>
      <c r="J89" s="76">
        <v>5</v>
      </c>
      <c r="K89" s="76">
        <v>8.6999999999999993</v>
      </c>
      <c r="L89" s="76">
        <v>5</v>
      </c>
      <c r="M89" s="87"/>
      <c r="N89" s="117"/>
      <c r="O89" s="111"/>
      <c r="P89" s="100"/>
      <c r="Q89" s="45">
        <f t="shared" si="3"/>
        <v>3.9166666666666665</v>
      </c>
    </row>
    <row r="90" spans="1:17">
      <c r="A90" s="4"/>
      <c r="B90" s="4" t="s">
        <v>7</v>
      </c>
      <c r="C90" s="4" t="s">
        <v>8</v>
      </c>
      <c r="D90" s="4" t="s">
        <v>9</v>
      </c>
      <c r="E90" s="4"/>
      <c r="F90" s="76">
        <v>3.8</v>
      </c>
      <c r="G90" s="76">
        <v>3.6</v>
      </c>
      <c r="H90" s="76">
        <v>6.8</v>
      </c>
      <c r="I90" s="76">
        <v>5</v>
      </c>
      <c r="J90" s="76">
        <v>7.1</v>
      </c>
      <c r="K90" s="76">
        <v>7</v>
      </c>
      <c r="L90" s="75">
        <v>1</v>
      </c>
      <c r="M90" s="87"/>
      <c r="N90" s="117"/>
      <c r="O90" s="111"/>
      <c r="P90" s="100"/>
      <c r="Q90" s="45">
        <f t="shared" si="3"/>
        <v>5.083333333333333</v>
      </c>
    </row>
    <row r="91" spans="1:17">
      <c r="A91" s="5" t="s">
        <v>50</v>
      </c>
      <c r="B91" s="5" t="s">
        <v>10</v>
      </c>
      <c r="C91" s="5"/>
      <c r="D91" s="5" t="s">
        <v>11</v>
      </c>
      <c r="E91" s="5"/>
      <c r="F91" s="78">
        <v>7</v>
      </c>
      <c r="G91" s="75">
        <v>4.3</v>
      </c>
      <c r="H91" s="78">
        <v>6.5</v>
      </c>
      <c r="I91" s="78">
        <v>9.4</v>
      </c>
      <c r="J91" s="78">
        <v>7.1</v>
      </c>
      <c r="K91" s="78">
        <v>8</v>
      </c>
      <c r="L91" s="78">
        <v>6.8</v>
      </c>
      <c r="M91" s="61">
        <v>4.9000000000000004</v>
      </c>
      <c r="N91" s="118">
        <v>10</v>
      </c>
      <c r="O91" s="112">
        <v>1</v>
      </c>
      <c r="P91" s="90">
        <v>5</v>
      </c>
      <c r="Q91" s="28">
        <v>6.4</v>
      </c>
    </row>
    <row r="92" spans="1:17">
      <c r="A92" s="5"/>
      <c r="B92" s="5" t="s">
        <v>13</v>
      </c>
      <c r="C92" s="5"/>
      <c r="D92" s="5" t="s">
        <v>14</v>
      </c>
      <c r="E92" s="5"/>
      <c r="F92" s="79">
        <v>4.0999999999999996</v>
      </c>
      <c r="G92" s="75">
        <v>1.1000000000000001</v>
      </c>
      <c r="H92" s="78">
        <v>7</v>
      </c>
      <c r="I92" s="78">
        <v>3.2</v>
      </c>
      <c r="J92" s="78">
        <v>4.5999999999999996</v>
      </c>
      <c r="K92" s="78">
        <v>7.3</v>
      </c>
      <c r="L92" s="78">
        <v>1</v>
      </c>
      <c r="M92" s="61">
        <v>2</v>
      </c>
      <c r="N92" s="118">
        <v>10</v>
      </c>
      <c r="O92" s="112" t="s">
        <v>57</v>
      </c>
      <c r="P92" s="90">
        <v>6</v>
      </c>
      <c r="Q92" s="45">
        <f t="shared" si="3"/>
        <v>4.6888888888888891</v>
      </c>
    </row>
    <row r="93" spans="1:17">
      <c r="A93" s="6" t="s">
        <v>51</v>
      </c>
      <c r="B93" s="6" t="s">
        <v>15</v>
      </c>
      <c r="C93" s="6"/>
      <c r="D93" s="6" t="s">
        <v>16</v>
      </c>
      <c r="E93" s="6"/>
      <c r="F93" s="80">
        <v>3.3</v>
      </c>
      <c r="G93" s="75">
        <v>2.5</v>
      </c>
      <c r="H93" s="80">
        <v>6.8</v>
      </c>
      <c r="I93" s="80">
        <v>5.9</v>
      </c>
      <c r="J93" s="80">
        <v>7</v>
      </c>
      <c r="K93" s="80">
        <v>8.6999999999999993</v>
      </c>
      <c r="L93" s="80">
        <v>5.9</v>
      </c>
      <c r="M93" s="62">
        <v>6.7</v>
      </c>
      <c r="N93" s="119">
        <v>9</v>
      </c>
      <c r="O93" s="113">
        <v>7.5</v>
      </c>
      <c r="P93" s="91">
        <v>7.5</v>
      </c>
      <c r="Q93" s="28">
        <f t="shared" si="3"/>
        <v>6.75</v>
      </c>
    </row>
    <row r="94" spans="1:17">
      <c r="A94" s="6"/>
      <c r="B94" s="6" t="s">
        <v>17</v>
      </c>
      <c r="C94" s="6"/>
      <c r="D94" s="6" t="s">
        <v>18</v>
      </c>
      <c r="E94" s="6"/>
      <c r="F94" s="75">
        <v>2.2000000000000002</v>
      </c>
      <c r="G94" s="75">
        <v>1.8</v>
      </c>
      <c r="H94" s="80">
        <v>7.3</v>
      </c>
      <c r="I94" s="80">
        <v>3.8</v>
      </c>
      <c r="J94" s="80">
        <v>6.7</v>
      </c>
      <c r="K94" s="80">
        <v>7</v>
      </c>
      <c r="L94" s="80">
        <v>1.4</v>
      </c>
      <c r="M94" s="62">
        <v>4.7</v>
      </c>
      <c r="N94" s="119">
        <v>10</v>
      </c>
      <c r="O94" s="113">
        <v>8</v>
      </c>
      <c r="P94" s="91">
        <v>7</v>
      </c>
      <c r="Q94" s="28">
        <f t="shared" si="3"/>
        <v>5.77</v>
      </c>
    </row>
    <row r="95" spans="1:17">
      <c r="A95" s="6"/>
      <c r="B95" s="6" t="s">
        <v>19</v>
      </c>
      <c r="C95" s="6"/>
      <c r="D95" s="6" t="s">
        <v>20</v>
      </c>
      <c r="E95" s="6"/>
      <c r="F95" s="75">
        <v>1</v>
      </c>
      <c r="G95" s="80">
        <v>3.1</v>
      </c>
      <c r="H95" s="80">
        <v>5.8</v>
      </c>
      <c r="I95" s="80">
        <v>7.8</v>
      </c>
      <c r="J95" s="80">
        <v>6.7</v>
      </c>
      <c r="K95" s="80">
        <v>10</v>
      </c>
      <c r="L95" s="80">
        <v>6.2</v>
      </c>
      <c r="M95" s="62">
        <v>4</v>
      </c>
      <c r="N95" s="119">
        <v>8.5</v>
      </c>
      <c r="O95" s="113">
        <v>6.5</v>
      </c>
      <c r="P95" s="91">
        <v>5</v>
      </c>
      <c r="Q95" s="28">
        <f t="shared" si="3"/>
        <v>6.36</v>
      </c>
    </row>
    <row r="96" spans="1:17">
      <c r="A96" s="6"/>
      <c r="B96" s="6" t="s">
        <v>21</v>
      </c>
      <c r="C96" s="6"/>
      <c r="D96" s="6" t="s">
        <v>22</v>
      </c>
      <c r="E96" s="6"/>
      <c r="F96" s="80">
        <v>3.9</v>
      </c>
      <c r="G96" s="80">
        <v>4.4000000000000004</v>
      </c>
      <c r="H96" s="80">
        <v>6.8</v>
      </c>
      <c r="I96" s="80">
        <v>10</v>
      </c>
      <c r="J96" s="80">
        <v>6.7</v>
      </c>
      <c r="K96" s="80">
        <v>8.6999999999999993</v>
      </c>
      <c r="L96" s="80">
        <v>2.8</v>
      </c>
      <c r="M96" s="62">
        <v>3.2</v>
      </c>
      <c r="N96" s="119">
        <v>10</v>
      </c>
      <c r="O96" s="113">
        <v>7.5</v>
      </c>
      <c r="P96" s="91">
        <v>9</v>
      </c>
      <c r="Q96" s="28">
        <f t="shared" si="3"/>
        <v>6.9099999999999993</v>
      </c>
    </row>
    <row r="97" spans="1:23">
      <c r="A97" s="6"/>
      <c r="B97" s="6" t="s">
        <v>12</v>
      </c>
      <c r="C97" s="6" t="s">
        <v>23</v>
      </c>
      <c r="D97" s="6" t="s">
        <v>24</v>
      </c>
      <c r="E97" s="6"/>
      <c r="F97" s="80">
        <v>2.2000000000000002</v>
      </c>
      <c r="G97" s="80">
        <v>4.7</v>
      </c>
      <c r="H97" s="80">
        <v>7.3</v>
      </c>
      <c r="I97" s="80">
        <v>9.1</v>
      </c>
      <c r="J97" s="80">
        <v>7.3</v>
      </c>
      <c r="K97" s="80">
        <v>7.7</v>
      </c>
      <c r="L97" s="80">
        <v>10</v>
      </c>
      <c r="M97" s="62">
        <v>4</v>
      </c>
      <c r="N97" s="119">
        <v>10</v>
      </c>
      <c r="O97" s="113" t="s">
        <v>57</v>
      </c>
      <c r="P97" s="91">
        <v>6</v>
      </c>
      <c r="Q97" s="28">
        <f t="shared" si="3"/>
        <v>7.3444444444444441</v>
      </c>
    </row>
    <row r="98" spans="1:23">
      <c r="A98" s="6"/>
      <c r="B98" s="6" t="s">
        <v>25</v>
      </c>
      <c r="C98" s="6"/>
      <c r="D98" s="6" t="s">
        <v>26</v>
      </c>
      <c r="E98" s="6"/>
      <c r="F98" s="75" t="s">
        <v>57</v>
      </c>
      <c r="G98" s="75">
        <v>1.3</v>
      </c>
      <c r="H98" s="80">
        <v>7</v>
      </c>
      <c r="I98" s="80">
        <v>3.8</v>
      </c>
      <c r="J98" s="75">
        <v>1.7</v>
      </c>
      <c r="K98" s="75" t="s">
        <v>57</v>
      </c>
      <c r="L98" s="80">
        <v>1</v>
      </c>
      <c r="M98" s="62">
        <v>2</v>
      </c>
      <c r="N98" s="119">
        <v>9</v>
      </c>
      <c r="O98" s="113">
        <v>6.5</v>
      </c>
      <c r="P98" s="91">
        <v>6.5</v>
      </c>
      <c r="Q98" s="28">
        <f t="shared" si="3"/>
        <v>4.3111111111111109</v>
      </c>
    </row>
    <row r="99" spans="1:23">
      <c r="A99" s="6"/>
      <c r="B99" s="6" t="s">
        <v>54</v>
      </c>
      <c r="C99" s="6" t="s">
        <v>55</v>
      </c>
      <c r="D99" s="6" t="s">
        <v>56</v>
      </c>
      <c r="E99" s="6"/>
      <c r="F99" s="80">
        <v>6.7</v>
      </c>
      <c r="G99" s="80">
        <v>5.7</v>
      </c>
      <c r="H99" s="80">
        <v>10</v>
      </c>
      <c r="I99" s="80">
        <v>4.3</v>
      </c>
      <c r="J99" s="80">
        <v>8.6999999999999993</v>
      </c>
      <c r="K99" s="80">
        <v>9.3000000000000007</v>
      </c>
      <c r="L99" s="75" t="s">
        <v>57</v>
      </c>
      <c r="M99" s="62" t="s">
        <v>57</v>
      </c>
      <c r="N99" s="119">
        <v>6.5</v>
      </c>
      <c r="O99" s="113">
        <v>9</v>
      </c>
      <c r="P99" s="91">
        <v>10</v>
      </c>
      <c r="Q99" s="28">
        <f t="shared" si="3"/>
        <v>7.9375</v>
      </c>
    </row>
    <row r="100" spans="1:23" ht="14.5" thickBot="1">
      <c r="A100" s="6"/>
      <c r="B100" s="6" t="s">
        <v>27</v>
      </c>
      <c r="C100" s="6"/>
      <c r="D100" s="6" t="s">
        <v>28</v>
      </c>
      <c r="E100" s="6"/>
      <c r="F100" s="75">
        <v>1.3</v>
      </c>
      <c r="G100" s="80">
        <v>3.5</v>
      </c>
      <c r="H100" s="80">
        <v>8.1999999999999993</v>
      </c>
      <c r="I100" s="80">
        <v>6.5</v>
      </c>
      <c r="J100" s="80">
        <v>9.3000000000000007</v>
      </c>
      <c r="K100" s="80">
        <v>8.6999999999999993</v>
      </c>
      <c r="L100" s="80">
        <v>3.1</v>
      </c>
      <c r="M100" s="62">
        <v>7.5</v>
      </c>
      <c r="N100" s="120">
        <v>9</v>
      </c>
      <c r="O100" s="121">
        <v>10</v>
      </c>
      <c r="P100" s="92">
        <v>10</v>
      </c>
      <c r="Q100" s="28">
        <f t="shared" si="3"/>
        <v>7.580000000000001</v>
      </c>
      <c r="R100" s="57"/>
      <c r="S100" s="57"/>
      <c r="T100" s="57"/>
      <c r="U100" s="57"/>
      <c r="V100" s="57"/>
      <c r="W100" s="65"/>
    </row>
    <row r="101" spans="1:23" ht="14.5" thickTop="1">
      <c r="A101" s="7" t="s">
        <v>52</v>
      </c>
      <c r="B101" s="7" t="s">
        <v>29</v>
      </c>
      <c r="C101" s="7"/>
      <c r="D101" s="7" t="s">
        <v>30</v>
      </c>
      <c r="E101" s="7"/>
      <c r="F101" s="81">
        <v>10</v>
      </c>
      <c r="G101" s="81">
        <v>10</v>
      </c>
      <c r="H101" s="81">
        <v>9.3000000000000007</v>
      </c>
      <c r="I101" s="81">
        <v>9.3000000000000007</v>
      </c>
      <c r="J101" s="81">
        <v>8</v>
      </c>
      <c r="K101" s="81">
        <v>10</v>
      </c>
      <c r="L101" s="81">
        <v>6.9</v>
      </c>
      <c r="M101" s="77"/>
      <c r="N101" s="88"/>
      <c r="O101" s="88"/>
      <c r="P101" s="89"/>
      <c r="Q101" s="74">
        <f t="shared" ref="Q101:Q108" si="4">AVERAGE(F101:L101)</f>
        <v>9.0714285714285712</v>
      </c>
      <c r="R101" s="66"/>
      <c r="S101" s="66"/>
      <c r="T101" s="66"/>
      <c r="U101" s="66"/>
      <c r="V101" s="66"/>
      <c r="W101" s="66"/>
    </row>
    <row r="102" spans="1:23">
      <c r="A102" s="7"/>
      <c r="B102" s="7" t="s">
        <v>31</v>
      </c>
      <c r="C102" s="7"/>
      <c r="D102" s="7" t="s">
        <v>32</v>
      </c>
      <c r="E102" s="7"/>
      <c r="F102" s="81">
        <v>6.5</v>
      </c>
      <c r="G102" s="81">
        <v>5.5</v>
      </c>
      <c r="H102" s="81">
        <v>8.3000000000000007</v>
      </c>
      <c r="I102" s="81">
        <v>7.6</v>
      </c>
      <c r="J102" s="81">
        <v>8.6999999999999993</v>
      </c>
      <c r="K102" s="81">
        <v>9.3000000000000007</v>
      </c>
      <c r="L102" s="81">
        <v>1.8</v>
      </c>
      <c r="M102" s="77"/>
      <c r="N102" s="77"/>
      <c r="O102" s="77"/>
      <c r="P102" s="77"/>
      <c r="Q102" s="74">
        <f t="shared" si="4"/>
        <v>6.8142857142857123</v>
      </c>
      <c r="R102" s="66"/>
      <c r="S102" s="66"/>
      <c r="T102" s="66"/>
      <c r="U102" s="66"/>
      <c r="V102" s="66"/>
      <c r="W102" s="66"/>
    </row>
    <row r="103" spans="1:23">
      <c r="A103" s="7"/>
      <c r="B103" s="7" t="s">
        <v>33</v>
      </c>
      <c r="C103" s="7"/>
      <c r="D103" s="7" t="s">
        <v>34</v>
      </c>
      <c r="E103" s="7"/>
      <c r="F103" s="81">
        <v>8.8000000000000007</v>
      </c>
      <c r="G103" s="81">
        <v>8.4</v>
      </c>
      <c r="H103" s="81">
        <v>9.1</v>
      </c>
      <c r="I103" s="81">
        <v>9.3000000000000007</v>
      </c>
      <c r="J103" s="81">
        <v>8.6999999999999993</v>
      </c>
      <c r="K103" s="81">
        <v>8</v>
      </c>
      <c r="L103" s="81">
        <v>2.8</v>
      </c>
      <c r="M103" s="77"/>
      <c r="N103" s="77"/>
      <c r="O103" s="77"/>
      <c r="P103" s="77"/>
      <c r="Q103" s="74">
        <f t="shared" si="4"/>
        <v>7.8714285714285728</v>
      </c>
      <c r="R103" s="66"/>
      <c r="S103" s="66"/>
      <c r="T103" s="66"/>
      <c r="U103" s="66"/>
      <c r="V103" s="66"/>
      <c r="W103" s="66"/>
    </row>
    <row r="104" spans="1:23">
      <c r="A104" s="7"/>
      <c r="B104" s="7" t="s">
        <v>35</v>
      </c>
      <c r="C104" s="7"/>
      <c r="D104" s="7" t="s">
        <v>36</v>
      </c>
      <c r="E104" s="7"/>
      <c r="F104" s="81">
        <v>3.7</v>
      </c>
      <c r="G104" s="81">
        <v>2.7</v>
      </c>
      <c r="H104" s="81">
        <v>8.6999999999999993</v>
      </c>
      <c r="I104" s="81">
        <v>7.3</v>
      </c>
      <c r="J104" s="81">
        <v>8</v>
      </c>
      <c r="K104" s="81">
        <v>9.3000000000000007</v>
      </c>
      <c r="L104" s="81">
        <v>1.8</v>
      </c>
      <c r="M104" s="77"/>
      <c r="N104" s="77"/>
      <c r="O104" s="77"/>
      <c r="P104" s="77"/>
      <c r="Q104" s="82">
        <f t="shared" si="4"/>
        <v>5.9285714285714288</v>
      </c>
      <c r="R104" s="66"/>
      <c r="S104" s="66"/>
      <c r="T104" s="66"/>
      <c r="U104" s="66"/>
      <c r="V104" s="66"/>
      <c r="W104" s="66"/>
    </row>
    <row r="105" spans="1:23">
      <c r="A105" s="7"/>
      <c r="B105" s="7" t="s">
        <v>37</v>
      </c>
      <c r="C105" s="7"/>
      <c r="D105" s="7" t="s">
        <v>38</v>
      </c>
      <c r="E105" s="7"/>
      <c r="F105" s="81">
        <v>1</v>
      </c>
      <c r="G105" s="81">
        <v>3.5</v>
      </c>
      <c r="H105" s="81">
        <v>5.6</v>
      </c>
      <c r="I105" s="81">
        <v>7.7</v>
      </c>
      <c r="J105" s="81">
        <v>6.7</v>
      </c>
      <c r="K105" s="81">
        <v>9.3000000000000007</v>
      </c>
      <c r="L105" s="81">
        <v>2.8</v>
      </c>
      <c r="M105" s="77"/>
      <c r="N105" s="77"/>
      <c r="O105" s="77"/>
      <c r="P105" s="77"/>
      <c r="Q105" s="82">
        <f t="shared" si="4"/>
        <v>5.2285714285714278</v>
      </c>
      <c r="R105" s="66"/>
      <c r="S105" s="66"/>
      <c r="T105" s="66"/>
      <c r="U105" s="66"/>
      <c r="V105" s="66"/>
      <c r="W105" s="66"/>
    </row>
    <row r="106" spans="1:23">
      <c r="A106" s="7"/>
      <c r="B106" s="7" t="s">
        <v>39</v>
      </c>
      <c r="C106" s="7" t="s">
        <v>40</v>
      </c>
      <c r="D106" s="7" t="s">
        <v>41</v>
      </c>
      <c r="E106" s="7"/>
      <c r="F106" s="81">
        <v>4.7</v>
      </c>
      <c r="G106" s="81">
        <v>7.8</v>
      </c>
      <c r="H106" s="81">
        <v>3.7</v>
      </c>
      <c r="I106" s="81">
        <v>8.6</v>
      </c>
      <c r="J106" s="81">
        <v>7.3</v>
      </c>
      <c r="K106" s="81">
        <v>9.3000000000000007</v>
      </c>
      <c r="L106" s="81">
        <v>5.4</v>
      </c>
      <c r="M106" s="77"/>
      <c r="N106" s="77"/>
      <c r="O106" s="77"/>
      <c r="P106" s="77"/>
      <c r="Q106" s="74">
        <f t="shared" si="4"/>
        <v>6.6857142857142842</v>
      </c>
      <c r="R106" s="66"/>
      <c r="S106" s="66"/>
      <c r="T106" s="66"/>
      <c r="U106" s="66"/>
      <c r="V106" s="66"/>
      <c r="W106" s="66"/>
    </row>
    <row r="107" spans="1:23">
      <c r="A107" s="7"/>
      <c r="B107" s="7" t="s">
        <v>42</v>
      </c>
      <c r="C107" s="7"/>
      <c r="D107" s="7" t="s">
        <v>43</v>
      </c>
      <c r="E107" s="7"/>
      <c r="F107" s="81">
        <v>3.4</v>
      </c>
      <c r="G107" s="81">
        <v>7.4</v>
      </c>
      <c r="H107" s="81">
        <v>1.3</v>
      </c>
      <c r="I107" s="81">
        <v>5.4</v>
      </c>
      <c r="J107" s="81">
        <v>7.3</v>
      </c>
      <c r="K107" s="81">
        <v>10</v>
      </c>
      <c r="L107" s="81">
        <v>4.7</v>
      </c>
      <c r="M107" s="77"/>
      <c r="N107" s="77"/>
      <c r="O107" s="77"/>
      <c r="P107" s="77"/>
      <c r="Q107" s="74">
        <f t="shared" si="4"/>
        <v>5.6428571428571432</v>
      </c>
      <c r="R107" s="66"/>
      <c r="S107" s="66"/>
      <c r="T107" s="66"/>
      <c r="U107" s="66"/>
      <c r="V107" s="66"/>
      <c r="W107" s="66"/>
    </row>
    <row r="108" spans="1:23">
      <c r="A108" s="7"/>
      <c r="B108" s="7" t="s">
        <v>44</v>
      </c>
      <c r="C108" s="7"/>
      <c r="D108" s="7" t="s">
        <v>45</v>
      </c>
      <c r="E108" s="7"/>
      <c r="F108" s="81">
        <v>4.2</v>
      </c>
      <c r="G108" s="81">
        <v>7.3</v>
      </c>
      <c r="H108" s="81">
        <v>7.4</v>
      </c>
      <c r="I108" s="81">
        <v>9.6999999999999993</v>
      </c>
      <c r="J108" s="81">
        <v>6.3</v>
      </c>
      <c r="K108" s="81">
        <v>9</v>
      </c>
      <c r="L108" s="81">
        <v>2.8</v>
      </c>
      <c r="M108" s="77"/>
      <c r="N108" s="77"/>
      <c r="O108" s="77"/>
      <c r="P108" s="77"/>
      <c r="Q108" s="74">
        <f t="shared" si="4"/>
        <v>6.6714285714285708</v>
      </c>
      <c r="R108" s="66"/>
      <c r="S108" s="66"/>
      <c r="T108" s="66"/>
      <c r="U108" s="66"/>
      <c r="V108" s="66"/>
      <c r="W108" s="65"/>
    </row>
    <row r="109" spans="1:23">
      <c r="A109" s="25" t="s">
        <v>92</v>
      </c>
      <c r="B109" s="25"/>
      <c r="C109" s="25"/>
      <c r="D109" s="54"/>
      <c r="E109" s="54"/>
      <c r="F109" s="54">
        <v>3.8</v>
      </c>
      <c r="G109" s="54">
        <v>4.3</v>
      </c>
      <c r="H109" s="54">
        <v>6.6</v>
      </c>
      <c r="I109" s="54">
        <v>6.5</v>
      </c>
      <c r="J109" s="54">
        <v>6.8</v>
      </c>
      <c r="K109" s="55">
        <v>6.3</v>
      </c>
      <c r="L109" s="54">
        <v>4</v>
      </c>
      <c r="M109" s="54"/>
      <c r="N109" s="54"/>
      <c r="O109" s="22"/>
      <c r="P109" s="22"/>
      <c r="R109" s="67"/>
      <c r="S109" s="67"/>
      <c r="T109" s="67"/>
      <c r="U109" s="67"/>
      <c r="V109" s="67"/>
      <c r="W109" s="65"/>
    </row>
    <row r="111" spans="1:23">
      <c r="A111" s="67"/>
      <c r="B111" s="67"/>
      <c r="C111" s="67"/>
      <c r="D111" s="67"/>
      <c r="E111" s="67"/>
      <c r="F111" s="67"/>
      <c r="G111" s="67"/>
      <c r="H111" s="67"/>
      <c r="I111" s="71"/>
      <c r="J111" s="71"/>
      <c r="K111" s="72"/>
      <c r="L111" s="67"/>
      <c r="M111" s="67"/>
      <c r="N111" s="67"/>
      <c r="O111" s="67"/>
      <c r="P111" s="67"/>
    </row>
    <row r="112" spans="1:23">
      <c r="A112" s="93"/>
      <c r="B112" s="93"/>
      <c r="C112" s="93"/>
      <c r="D112" s="93"/>
      <c r="E112" s="93"/>
      <c r="F112" s="94" t="s">
        <v>104</v>
      </c>
      <c r="G112" s="94"/>
      <c r="H112" s="94"/>
      <c r="I112" s="95"/>
      <c r="J112" s="96"/>
      <c r="K112" s="68"/>
      <c r="L112" s="68"/>
      <c r="M112" s="68"/>
      <c r="N112" s="68"/>
      <c r="O112" s="68"/>
      <c r="P112" s="67"/>
    </row>
    <row r="113" spans="1:16">
      <c r="A113" s="93"/>
      <c r="B113" s="93"/>
      <c r="C113" s="93"/>
      <c r="D113" s="93"/>
      <c r="E113" s="93"/>
      <c r="F113" s="97">
        <v>1</v>
      </c>
      <c r="G113" s="98">
        <v>2</v>
      </c>
      <c r="H113" s="98">
        <v>3</v>
      </c>
      <c r="I113" s="98">
        <v>4</v>
      </c>
      <c r="J113" s="99" t="s">
        <v>105</v>
      </c>
      <c r="K113" s="68"/>
      <c r="L113" s="68"/>
      <c r="M113" s="68"/>
      <c r="N113" s="68"/>
      <c r="O113" s="70"/>
      <c r="P113" s="67"/>
    </row>
    <row r="114" spans="1:16">
      <c r="A114" s="3" t="s">
        <v>48</v>
      </c>
      <c r="B114" s="3" t="s">
        <v>0</v>
      </c>
      <c r="C114" s="3" t="s">
        <v>1</v>
      </c>
      <c r="D114" s="3" t="s">
        <v>2</v>
      </c>
      <c r="E114" s="68"/>
      <c r="F114" s="84">
        <f t="shared" ref="F114:F135" si="5">K6</f>
        <v>6.3000000000000007</v>
      </c>
      <c r="G114" s="84">
        <f t="shared" ref="G114:G135" si="6">N32</f>
        <v>7.2142857142857144</v>
      </c>
      <c r="H114" s="122">
        <f t="shared" ref="H114:H135" si="7">N59</f>
        <v>9.0833333333333339</v>
      </c>
      <c r="I114" s="122">
        <v>5.07</v>
      </c>
      <c r="J114" s="114">
        <f>AVERAGE(F114:I114)</f>
        <v>6.9169047619047621</v>
      </c>
      <c r="K114" s="57"/>
      <c r="L114" s="57"/>
      <c r="M114" s="57"/>
      <c r="N114" s="57"/>
      <c r="O114" s="57"/>
      <c r="P114" s="67"/>
    </row>
    <row r="115" spans="1:16">
      <c r="A115" s="3"/>
      <c r="B115" s="3" t="s">
        <v>3</v>
      </c>
      <c r="C115" s="3"/>
      <c r="D115" s="3" t="s">
        <v>4</v>
      </c>
      <c r="E115" s="68"/>
      <c r="F115" s="84">
        <f t="shared" ref="F115:F127" si="8">K7</f>
        <v>8.375</v>
      </c>
      <c r="G115" s="84">
        <f t="shared" ref="G115:G127" si="9">N33</f>
        <v>7.7571428571428571</v>
      </c>
      <c r="H115" s="122">
        <f t="shared" ref="H115:H127" si="10">N60</f>
        <v>7.7</v>
      </c>
      <c r="I115" s="122">
        <v>6.6399999999999988</v>
      </c>
      <c r="J115" s="114">
        <f t="shared" ref="J115:J127" si="11">AVERAGE(F115:I115)</f>
        <v>7.618035714285714</v>
      </c>
      <c r="K115" s="57"/>
      <c r="L115" s="57"/>
      <c r="M115" s="57"/>
      <c r="N115" s="57"/>
      <c r="O115" s="57"/>
      <c r="P115" s="67"/>
    </row>
    <row r="116" spans="1:16">
      <c r="A116" s="4" t="s">
        <v>49</v>
      </c>
      <c r="B116" s="4" t="s">
        <v>5</v>
      </c>
      <c r="C116" s="4"/>
      <c r="D116" s="4" t="s">
        <v>6</v>
      </c>
      <c r="E116" s="57"/>
      <c r="F116" s="84">
        <f t="shared" si="8"/>
        <v>5.0500000000000007</v>
      </c>
      <c r="G116" s="84">
        <f t="shared" si="9"/>
        <v>5.2428571428571429</v>
      </c>
      <c r="H116" s="122">
        <f t="shared" si="10"/>
        <v>7.3999999999999995</v>
      </c>
      <c r="I116" s="122">
        <v>3.9166666666666665</v>
      </c>
      <c r="J116" s="86">
        <f t="shared" si="11"/>
        <v>5.4023809523809527</v>
      </c>
      <c r="K116" s="57"/>
      <c r="L116" s="57"/>
      <c r="M116" s="57"/>
      <c r="N116" s="57"/>
      <c r="O116" s="57"/>
      <c r="P116" s="67"/>
    </row>
    <row r="117" spans="1:16">
      <c r="A117" s="4"/>
      <c r="B117" s="4" t="s">
        <v>7</v>
      </c>
      <c r="C117" s="4" t="s">
        <v>8</v>
      </c>
      <c r="D117" s="4" t="s">
        <v>9</v>
      </c>
      <c r="E117" s="57"/>
      <c r="F117" s="84">
        <f t="shared" si="8"/>
        <v>5.0249999999999995</v>
      </c>
      <c r="G117" s="84">
        <f t="shared" si="9"/>
        <v>7.5714285714285703</v>
      </c>
      <c r="H117" s="122">
        <f t="shared" si="10"/>
        <v>6.5857142857142863</v>
      </c>
      <c r="I117" s="122">
        <v>5.083333333333333</v>
      </c>
      <c r="J117" s="114">
        <f t="shared" si="11"/>
        <v>6.0663690476190473</v>
      </c>
      <c r="K117" s="57"/>
      <c r="L117" s="57"/>
      <c r="M117" s="57"/>
      <c r="N117" s="57"/>
      <c r="O117" s="57"/>
      <c r="P117" s="67"/>
    </row>
    <row r="118" spans="1:16">
      <c r="A118" s="5" t="s">
        <v>50</v>
      </c>
      <c r="B118" s="5" t="s">
        <v>10</v>
      </c>
      <c r="C118" s="5"/>
      <c r="D118" s="5" t="s">
        <v>11</v>
      </c>
      <c r="E118" s="57"/>
      <c r="F118" s="84">
        <f t="shared" si="8"/>
        <v>9.8000000000000007</v>
      </c>
      <c r="G118" s="84">
        <f t="shared" si="9"/>
        <v>8.742857142857142</v>
      </c>
      <c r="H118" s="122">
        <f t="shared" si="10"/>
        <v>8.35</v>
      </c>
      <c r="I118" s="122">
        <v>6.4</v>
      </c>
      <c r="J118" s="114">
        <f t="shared" si="11"/>
        <v>8.3232142857142861</v>
      </c>
      <c r="K118" s="57"/>
      <c r="L118" s="57"/>
      <c r="M118" s="57"/>
      <c r="N118" s="57"/>
      <c r="O118" s="57"/>
      <c r="P118" s="67"/>
    </row>
    <row r="119" spans="1:16">
      <c r="A119" s="5"/>
      <c r="B119" s="5" t="s">
        <v>13</v>
      </c>
      <c r="C119" s="5"/>
      <c r="D119" s="5" t="s">
        <v>14</v>
      </c>
      <c r="E119" s="57"/>
      <c r="F119" s="84">
        <f t="shared" si="8"/>
        <v>4.2249999999999996</v>
      </c>
      <c r="G119" s="84">
        <f t="shared" si="9"/>
        <v>5.6428571428571432</v>
      </c>
      <c r="H119" s="122">
        <f t="shared" si="10"/>
        <v>6.6000000000000005</v>
      </c>
      <c r="I119" s="122">
        <v>4.6888888888888891</v>
      </c>
      <c r="J119" s="86">
        <f t="shared" si="11"/>
        <v>5.2891865079365088</v>
      </c>
      <c r="K119" s="57"/>
      <c r="L119" s="57"/>
      <c r="M119" s="57"/>
      <c r="N119" s="57"/>
      <c r="O119" s="57"/>
      <c r="P119" s="67"/>
    </row>
    <row r="120" spans="1:16">
      <c r="A120" s="6" t="s">
        <v>51</v>
      </c>
      <c r="B120" s="6" t="s">
        <v>15</v>
      </c>
      <c r="C120" s="6"/>
      <c r="D120" s="6" t="s">
        <v>16</v>
      </c>
      <c r="E120" s="57"/>
      <c r="F120" s="84">
        <f t="shared" si="8"/>
        <v>4.8250000000000002</v>
      </c>
      <c r="G120" s="84">
        <f t="shared" si="9"/>
        <v>6.6571428571428566</v>
      </c>
      <c r="H120" s="122">
        <f t="shared" si="10"/>
        <v>6.1166666666666671</v>
      </c>
      <c r="I120" s="122">
        <v>6.75</v>
      </c>
      <c r="J120" s="114">
        <f t="shared" si="11"/>
        <v>6.0872023809523812</v>
      </c>
      <c r="K120" s="57"/>
      <c r="L120" s="57"/>
      <c r="M120" s="57"/>
      <c r="N120" s="57"/>
      <c r="O120" s="57"/>
      <c r="P120" s="67"/>
    </row>
    <row r="121" spans="1:16">
      <c r="A121" s="6"/>
      <c r="B121" s="6" t="s">
        <v>17</v>
      </c>
      <c r="C121" s="6"/>
      <c r="D121" s="6" t="s">
        <v>18</v>
      </c>
      <c r="E121" s="57"/>
      <c r="F121" s="84">
        <f t="shared" si="8"/>
        <v>5.45</v>
      </c>
      <c r="G121" s="84">
        <f t="shared" si="9"/>
        <v>5.4571428571428573</v>
      </c>
      <c r="H121" s="122">
        <f t="shared" si="10"/>
        <v>6.2857142857142856</v>
      </c>
      <c r="I121" s="122">
        <v>5.77</v>
      </c>
      <c r="J121" s="114">
        <f t="shared" si="11"/>
        <v>5.7407142857142857</v>
      </c>
      <c r="K121" s="57"/>
      <c r="L121" s="57"/>
      <c r="M121" s="57"/>
      <c r="N121" s="57"/>
      <c r="O121" s="57"/>
      <c r="P121" s="67"/>
    </row>
    <row r="122" spans="1:16">
      <c r="A122" s="6"/>
      <c r="B122" s="6" t="s">
        <v>19</v>
      </c>
      <c r="C122" s="6"/>
      <c r="D122" s="6" t="s">
        <v>20</v>
      </c>
      <c r="E122" s="57"/>
      <c r="F122" s="84">
        <f t="shared" si="8"/>
        <v>4.5500000000000007</v>
      </c>
      <c r="G122" s="84">
        <f t="shared" si="9"/>
        <v>6.5714285714285712</v>
      </c>
      <c r="H122" s="122">
        <f t="shared" si="10"/>
        <v>1.9571428571428571</v>
      </c>
      <c r="I122" s="122">
        <v>6.36</v>
      </c>
      <c r="J122" s="86">
        <f t="shared" si="11"/>
        <v>4.8596428571428572</v>
      </c>
      <c r="K122" s="57"/>
      <c r="L122" s="57"/>
      <c r="M122" s="57"/>
      <c r="N122" s="57"/>
      <c r="O122" s="57"/>
      <c r="P122" s="67"/>
    </row>
    <row r="123" spans="1:16">
      <c r="A123" s="6"/>
      <c r="B123" s="6" t="s">
        <v>21</v>
      </c>
      <c r="C123" s="6"/>
      <c r="D123" s="6" t="s">
        <v>22</v>
      </c>
      <c r="E123" s="57"/>
      <c r="F123" s="84">
        <f t="shared" si="8"/>
        <v>6.125</v>
      </c>
      <c r="G123" s="84">
        <f t="shared" si="9"/>
        <v>8.071428571428573</v>
      </c>
      <c r="H123" s="122">
        <f t="shared" si="10"/>
        <v>6.8999999999999995</v>
      </c>
      <c r="I123" s="122">
        <v>6.9099999999999993</v>
      </c>
      <c r="J123" s="114">
        <f t="shared" si="11"/>
        <v>7.0016071428571429</v>
      </c>
      <c r="K123" s="57"/>
      <c r="L123" s="57"/>
      <c r="M123" s="57"/>
      <c r="N123" s="57"/>
      <c r="O123" s="57"/>
      <c r="P123" s="67"/>
    </row>
    <row r="124" spans="1:16">
      <c r="A124" s="6"/>
      <c r="B124" s="6" t="s">
        <v>12</v>
      </c>
      <c r="C124" s="6" t="s">
        <v>23</v>
      </c>
      <c r="D124" s="6" t="s">
        <v>24</v>
      </c>
      <c r="E124" s="57"/>
      <c r="F124" s="84">
        <f t="shared" si="8"/>
        <v>3.3000000000000003</v>
      </c>
      <c r="G124" s="84">
        <f t="shared" si="9"/>
        <v>6.3285714285714292</v>
      </c>
      <c r="H124" s="122">
        <f t="shared" si="10"/>
        <v>7.9333333333333327</v>
      </c>
      <c r="I124" s="122">
        <v>7.3444444444444441</v>
      </c>
      <c r="J124" s="114">
        <f t="shared" si="11"/>
        <v>6.2265873015873021</v>
      </c>
      <c r="K124" s="57"/>
      <c r="L124" s="57"/>
      <c r="M124" s="57"/>
      <c r="N124" s="57"/>
      <c r="O124" s="57"/>
      <c r="P124" s="67"/>
    </row>
    <row r="125" spans="1:16">
      <c r="A125" s="6"/>
      <c r="B125" s="6" t="s">
        <v>25</v>
      </c>
      <c r="C125" s="6"/>
      <c r="D125" s="6" t="s">
        <v>26</v>
      </c>
      <c r="E125" s="57"/>
      <c r="F125" s="84">
        <f t="shared" si="8"/>
        <v>5.7250000000000005</v>
      </c>
      <c r="G125" s="84">
        <f t="shared" si="9"/>
        <v>5.1714285714285717</v>
      </c>
      <c r="H125" s="122">
        <f t="shared" si="10"/>
        <v>2.6142857142857143</v>
      </c>
      <c r="I125" s="122">
        <v>4.3111111111111109</v>
      </c>
      <c r="J125" s="86">
        <f t="shared" si="11"/>
        <v>4.455456349206349</v>
      </c>
      <c r="K125" s="57"/>
      <c r="L125" s="57"/>
      <c r="M125" s="57"/>
      <c r="N125" s="57"/>
      <c r="O125" s="57"/>
      <c r="P125" s="67"/>
    </row>
    <row r="126" spans="1:16">
      <c r="A126" s="6"/>
      <c r="B126" s="6" t="s">
        <v>54</v>
      </c>
      <c r="C126" s="6" t="s">
        <v>55</v>
      </c>
      <c r="D126" s="6" t="s">
        <v>56</v>
      </c>
      <c r="E126" s="57"/>
      <c r="F126" s="84">
        <f t="shared" si="8"/>
        <v>5.2000000000000011</v>
      </c>
      <c r="G126" s="84">
        <f t="shared" si="9"/>
        <v>7.0285714285714276</v>
      </c>
      <c r="H126" s="122">
        <f t="shared" si="10"/>
        <v>5.9571428571428573</v>
      </c>
      <c r="I126" s="122">
        <v>7.9375</v>
      </c>
      <c r="J126" s="114">
        <f t="shared" si="11"/>
        <v>6.5308035714285708</v>
      </c>
      <c r="K126" s="57"/>
      <c r="L126" s="57"/>
      <c r="M126" s="69"/>
      <c r="N126" s="67"/>
      <c r="O126" s="67"/>
      <c r="P126" s="67"/>
    </row>
    <row r="127" spans="1:16">
      <c r="A127" s="6"/>
      <c r="B127" s="6" t="s">
        <v>27</v>
      </c>
      <c r="C127" s="6"/>
      <c r="D127" s="6" t="s">
        <v>28</v>
      </c>
      <c r="E127" s="57"/>
      <c r="F127" s="84">
        <f t="shared" si="8"/>
        <v>3.25</v>
      </c>
      <c r="G127" s="84">
        <f t="shared" si="9"/>
        <v>4.8714285714285719</v>
      </c>
      <c r="H127" s="84">
        <f t="shared" si="10"/>
        <v>7.7</v>
      </c>
      <c r="I127" s="84">
        <v>7.580000000000001</v>
      </c>
      <c r="J127" s="85">
        <f t="shared" si="11"/>
        <v>5.8503571428571437</v>
      </c>
      <c r="K127" s="57"/>
      <c r="L127" s="57"/>
      <c r="M127" s="69"/>
      <c r="N127" s="67"/>
      <c r="O127" s="67"/>
      <c r="P127" s="67"/>
    </row>
    <row r="128" spans="1:16">
      <c r="A128" s="7" t="s">
        <v>52</v>
      </c>
      <c r="B128" s="7" t="s">
        <v>29</v>
      </c>
      <c r="C128" s="7"/>
      <c r="D128" s="7" t="s">
        <v>30</v>
      </c>
      <c r="E128" s="67"/>
      <c r="F128" s="84">
        <f t="shared" si="5"/>
        <v>10</v>
      </c>
      <c r="G128" s="84">
        <f t="shared" si="6"/>
        <v>9.2428571428571438</v>
      </c>
      <c r="H128" s="84">
        <f t="shared" si="7"/>
        <v>9.75</v>
      </c>
      <c r="I128" s="84">
        <f t="shared" ref="I128:I135" si="12">Q101</f>
        <v>9.0714285714285712</v>
      </c>
      <c r="J128" s="83">
        <f>AVERAGE(F128:I128)</f>
        <v>9.5160714285714292</v>
      </c>
      <c r="K128" s="72"/>
      <c r="L128" s="67"/>
      <c r="M128" s="67"/>
      <c r="N128" s="67"/>
      <c r="O128" s="67"/>
      <c r="P128" s="67"/>
    </row>
    <row r="129" spans="1:16">
      <c r="A129" s="7"/>
      <c r="B129" s="7" t="s">
        <v>31</v>
      </c>
      <c r="C129" s="7"/>
      <c r="D129" s="7" t="s">
        <v>32</v>
      </c>
      <c r="E129" s="67"/>
      <c r="F129" s="84">
        <f t="shared" si="5"/>
        <v>6.5250000000000004</v>
      </c>
      <c r="G129" s="84">
        <f t="shared" si="6"/>
        <v>7.0857142857142872</v>
      </c>
      <c r="H129" s="84">
        <f t="shared" si="7"/>
        <v>7.1999999999999993</v>
      </c>
      <c r="I129" s="84">
        <f t="shared" si="12"/>
        <v>6.8142857142857123</v>
      </c>
      <c r="J129" s="83">
        <f t="shared" ref="J129:J135" si="13">AVERAGE(F129:I129)</f>
        <v>6.90625</v>
      </c>
      <c r="K129" s="72"/>
      <c r="L129" s="67"/>
      <c r="M129" s="67"/>
      <c r="N129" s="67"/>
      <c r="O129" s="67"/>
      <c r="P129" s="67"/>
    </row>
    <row r="130" spans="1:16">
      <c r="A130" s="7"/>
      <c r="B130" s="7" t="s">
        <v>33</v>
      </c>
      <c r="C130" s="7"/>
      <c r="D130" s="7" t="s">
        <v>34</v>
      </c>
      <c r="E130" s="67"/>
      <c r="F130" s="84">
        <f t="shared" si="5"/>
        <v>6.75</v>
      </c>
      <c r="G130" s="84">
        <f t="shared" si="6"/>
        <v>8.7285714285714278</v>
      </c>
      <c r="H130" s="84">
        <f t="shared" si="7"/>
        <v>9.2999999999999989</v>
      </c>
      <c r="I130" s="84">
        <f t="shared" si="12"/>
        <v>7.8714285714285728</v>
      </c>
      <c r="J130" s="83">
        <f t="shared" si="13"/>
        <v>8.1624999999999996</v>
      </c>
      <c r="K130" s="72"/>
      <c r="L130" s="67"/>
      <c r="M130" s="67"/>
      <c r="N130" s="67"/>
      <c r="O130" s="67"/>
      <c r="P130" s="67"/>
    </row>
    <row r="131" spans="1:16">
      <c r="A131" s="7"/>
      <c r="B131" s="7" t="s">
        <v>35</v>
      </c>
      <c r="C131" s="7"/>
      <c r="D131" s="7" t="s">
        <v>36</v>
      </c>
      <c r="E131" s="67"/>
      <c r="F131" s="84">
        <f t="shared" si="5"/>
        <v>4.0250000000000004</v>
      </c>
      <c r="G131" s="84">
        <f t="shared" si="6"/>
        <v>6.6142857142857139</v>
      </c>
      <c r="H131" s="84">
        <f t="shared" si="7"/>
        <v>7.3166666666666664</v>
      </c>
      <c r="I131" s="84">
        <f t="shared" si="12"/>
        <v>5.9285714285714288</v>
      </c>
      <c r="J131" s="83">
        <f t="shared" si="13"/>
        <v>5.9711309523809533</v>
      </c>
      <c r="K131" s="72"/>
      <c r="L131" s="67"/>
      <c r="M131" s="67"/>
      <c r="N131" s="67"/>
      <c r="O131" s="67"/>
      <c r="P131" s="67"/>
    </row>
    <row r="132" spans="1:16">
      <c r="A132" s="7"/>
      <c r="B132" s="7" t="s">
        <v>37</v>
      </c>
      <c r="C132" s="7"/>
      <c r="D132" s="7" t="s">
        <v>38</v>
      </c>
      <c r="E132" s="67"/>
      <c r="F132" s="84">
        <f t="shared" si="5"/>
        <v>5.4250000000000007</v>
      </c>
      <c r="G132" s="84">
        <f t="shared" si="6"/>
        <v>4.9000000000000004</v>
      </c>
      <c r="H132" s="84">
        <f t="shared" si="7"/>
        <v>6.9857142857142867</v>
      </c>
      <c r="I132" s="84">
        <f t="shared" si="12"/>
        <v>5.2285714285714278</v>
      </c>
      <c r="J132" s="83">
        <f t="shared" si="13"/>
        <v>5.6348214285714286</v>
      </c>
      <c r="K132" s="72"/>
      <c r="L132" s="67"/>
      <c r="M132" s="67"/>
      <c r="N132" s="67"/>
      <c r="O132" s="67"/>
      <c r="P132" s="67"/>
    </row>
    <row r="133" spans="1:16">
      <c r="A133" s="7"/>
      <c r="B133" s="7" t="s">
        <v>39</v>
      </c>
      <c r="C133" s="7" t="s">
        <v>40</v>
      </c>
      <c r="D133" s="7" t="s">
        <v>41</v>
      </c>
      <c r="E133" s="67"/>
      <c r="F133" s="84">
        <f t="shared" si="5"/>
        <v>7.2749999999999995</v>
      </c>
      <c r="G133" s="84">
        <f t="shared" si="6"/>
        <v>7.5428571428571436</v>
      </c>
      <c r="H133" s="84">
        <f t="shared" si="7"/>
        <v>5.0999999999999996</v>
      </c>
      <c r="I133" s="84">
        <f t="shared" si="12"/>
        <v>6.6857142857142842</v>
      </c>
      <c r="J133" s="83">
        <f t="shared" si="13"/>
        <v>6.6508928571428569</v>
      </c>
      <c r="K133" s="72"/>
      <c r="L133" s="67"/>
      <c r="M133" s="67"/>
      <c r="N133" s="67"/>
      <c r="O133" s="67"/>
      <c r="P133" s="67"/>
    </row>
    <row r="134" spans="1:16">
      <c r="A134" s="7"/>
      <c r="B134" s="7" t="s">
        <v>42</v>
      </c>
      <c r="C134" s="7"/>
      <c r="D134" s="7" t="s">
        <v>43</v>
      </c>
      <c r="E134" s="67"/>
      <c r="F134" s="84">
        <f t="shared" si="5"/>
        <v>6.6750000000000007</v>
      </c>
      <c r="G134" s="84">
        <f t="shared" si="6"/>
        <v>7.6714285714285717</v>
      </c>
      <c r="H134" s="84">
        <f t="shared" si="7"/>
        <v>7</v>
      </c>
      <c r="I134" s="84">
        <f t="shared" si="12"/>
        <v>5.6428571428571432</v>
      </c>
      <c r="J134" s="83">
        <f t="shared" si="13"/>
        <v>6.7473214285714285</v>
      </c>
      <c r="K134" s="72"/>
      <c r="L134" s="67"/>
      <c r="M134" s="67"/>
      <c r="N134" s="67"/>
      <c r="O134" s="67"/>
      <c r="P134" s="67"/>
    </row>
    <row r="135" spans="1:16">
      <c r="A135" s="7"/>
      <c r="B135" s="7" t="s">
        <v>44</v>
      </c>
      <c r="C135" s="7"/>
      <c r="D135" s="7" t="s">
        <v>45</v>
      </c>
      <c r="E135" s="67"/>
      <c r="F135" s="84">
        <f t="shared" si="5"/>
        <v>6.7250000000000005</v>
      </c>
      <c r="G135" s="84">
        <f t="shared" si="6"/>
        <v>8.5</v>
      </c>
      <c r="H135" s="84">
        <f t="shared" si="7"/>
        <v>8.1</v>
      </c>
      <c r="I135" s="84">
        <f t="shared" si="12"/>
        <v>6.6714285714285708</v>
      </c>
      <c r="J135" s="83">
        <f t="shared" si="13"/>
        <v>7.4991071428571434</v>
      </c>
      <c r="K135" s="72"/>
      <c r="L135" s="67"/>
      <c r="M135" s="67"/>
      <c r="N135" s="67"/>
      <c r="O135" s="67"/>
      <c r="P135" s="67"/>
    </row>
    <row r="136" spans="1:16">
      <c r="A136" s="67"/>
      <c r="B136" s="67"/>
      <c r="C136" s="67"/>
      <c r="D136" s="67"/>
      <c r="E136" s="67"/>
      <c r="F136" s="67"/>
      <c r="G136" s="67"/>
      <c r="H136" s="67"/>
      <c r="I136" s="71"/>
      <c r="J136" s="71"/>
      <c r="K136" s="72"/>
      <c r="L136" s="67"/>
      <c r="M136" s="67"/>
      <c r="N136" s="67"/>
      <c r="O136" s="67"/>
      <c r="P136" s="67"/>
    </row>
    <row r="137" spans="1:16">
      <c r="A137" s="67"/>
      <c r="B137" s="67"/>
      <c r="C137" s="67"/>
      <c r="D137" s="67"/>
      <c r="E137" s="67"/>
      <c r="F137" s="67"/>
      <c r="G137" s="67"/>
      <c r="H137" s="67"/>
      <c r="I137" s="71"/>
      <c r="J137" s="71"/>
      <c r="K137" s="72"/>
      <c r="L137" s="67"/>
      <c r="M137" s="67"/>
      <c r="N137" s="67"/>
      <c r="O137" s="67"/>
      <c r="P137" s="67"/>
    </row>
    <row r="138" spans="1:16">
      <c r="A138" s="67"/>
      <c r="B138" s="67"/>
      <c r="C138" s="67"/>
      <c r="D138" s="67"/>
      <c r="E138" s="67"/>
      <c r="F138" s="67"/>
      <c r="G138" s="67"/>
      <c r="H138" s="67"/>
      <c r="I138" s="71"/>
      <c r="J138" s="71"/>
      <c r="K138" s="72"/>
      <c r="L138" s="67"/>
      <c r="M138" s="67"/>
      <c r="N138" s="67"/>
      <c r="O138" s="67"/>
      <c r="P138" s="67"/>
    </row>
    <row r="139" spans="1:16">
      <c r="A139" s="67"/>
      <c r="B139" s="67"/>
      <c r="C139" s="67"/>
      <c r="D139" s="67"/>
      <c r="E139" s="67"/>
      <c r="F139" s="67"/>
      <c r="G139" s="67"/>
      <c r="H139" s="67"/>
      <c r="I139" s="71"/>
      <c r="J139" s="71"/>
      <c r="K139" s="72"/>
      <c r="L139" s="67"/>
      <c r="M139" s="67"/>
      <c r="N139" s="67"/>
      <c r="O139" s="67"/>
      <c r="P139" s="67"/>
    </row>
    <row r="140" spans="1:16">
      <c r="A140" s="67"/>
      <c r="B140" s="67"/>
      <c r="C140" s="67"/>
      <c r="D140" s="67"/>
      <c r="E140" s="67"/>
      <c r="F140" s="67"/>
      <c r="G140" s="67"/>
      <c r="H140" s="67"/>
      <c r="I140" s="71"/>
      <c r="J140" s="71"/>
      <c r="K140" s="72"/>
      <c r="L140" s="67"/>
      <c r="M140" s="67"/>
      <c r="N140" s="67"/>
      <c r="O140" s="67"/>
      <c r="P140" s="67"/>
    </row>
    <row r="141" spans="1:16">
      <c r="A141" s="67"/>
      <c r="B141" s="67"/>
      <c r="C141" s="67"/>
      <c r="D141" s="67"/>
      <c r="E141" s="67"/>
      <c r="F141" s="67"/>
      <c r="G141" s="67"/>
      <c r="H141" s="67"/>
      <c r="I141" s="71"/>
      <c r="J141" s="71"/>
      <c r="K141" s="72"/>
      <c r="L141" s="67"/>
      <c r="M141" s="67"/>
      <c r="N141" s="67"/>
      <c r="O141" s="67"/>
      <c r="P141" s="67"/>
    </row>
    <row r="142" spans="1:16">
      <c r="A142" s="67"/>
      <c r="B142" s="67"/>
      <c r="C142" s="67"/>
      <c r="D142" s="67"/>
      <c r="E142" s="67"/>
      <c r="F142" s="67"/>
      <c r="G142" s="67"/>
      <c r="H142" s="67"/>
      <c r="I142" s="71"/>
      <c r="J142" s="71"/>
      <c r="K142" s="72"/>
      <c r="L142" s="67"/>
      <c r="M142" s="67"/>
      <c r="N142" s="67"/>
      <c r="O142" s="67"/>
      <c r="P142" s="67"/>
    </row>
    <row r="143" spans="1:16">
      <c r="A143" s="67"/>
      <c r="B143" s="67"/>
      <c r="C143" s="67"/>
      <c r="D143" s="67"/>
      <c r="E143" s="67"/>
      <c r="F143" s="67"/>
      <c r="G143" s="67"/>
      <c r="H143" s="67"/>
      <c r="I143" s="71"/>
      <c r="J143" s="71"/>
      <c r="K143" s="72"/>
      <c r="L143" s="67"/>
      <c r="M143" s="67"/>
      <c r="N143" s="67"/>
      <c r="O143" s="67"/>
      <c r="P143" s="67"/>
    </row>
    <row r="144" spans="1:16">
      <c r="A144" s="67"/>
      <c r="B144" s="67"/>
      <c r="C144" s="67"/>
      <c r="D144" s="67"/>
      <c r="E144" s="67"/>
      <c r="F144" s="67"/>
      <c r="G144" s="67"/>
      <c r="H144" s="67"/>
      <c r="I144" s="71"/>
      <c r="J144" s="71"/>
      <c r="K144" s="72"/>
      <c r="L144" s="67"/>
      <c r="M144" s="67"/>
      <c r="N144" s="67"/>
      <c r="O144" s="67"/>
      <c r="P144" s="67"/>
    </row>
    <row r="145" spans="1:16">
      <c r="A145" s="67"/>
      <c r="B145" s="67"/>
      <c r="C145" s="67"/>
      <c r="D145" s="67"/>
      <c r="E145" s="67"/>
      <c r="F145" s="67"/>
      <c r="G145" s="67"/>
      <c r="H145" s="67"/>
      <c r="I145" s="71"/>
      <c r="J145" s="71"/>
      <c r="K145" s="72"/>
      <c r="L145" s="67"/>
      <c r="M145" s="67"/>
      <c r="N145" s="67"/>
      <c r="O145" s="67"/>
      <c r="P145" s="67"/>
    </row>
    <row r="146" spans="1:16">
      <c r="A146" s="67"/>
      <c r="B146" s="67"/>
      <c r="C146" s="67"/>
      <c r="D146" s="67"/>
      <c r="E146" s="67"/>
      <c r="F146" s="67"/>
      <c r="G146" s="67"/>
      <c r="H146" s="67"/>
      <c r="I146" s="71"/>
      <c r="J146" s="71"/>
      <c r="K146" s="72"/>
      <c r="L146" s="67"/>
      <c r="M146" s="67"/>
      <c r="N146" s="67"/>
      <c r="O146" s="67"/>
      <c r="P146" s="67"/>
    </row>
    <row r="147" spans="1:16">
      <c r="A147" s="67"/>
      <c r="B147" s="67"/>
      <c r="C147" s="67"/>
      <c r="D147" s="67"/>
      <c r="E147" s="67"/>
      <c r="F147" s="67"/>
      <c r="G147" s="67"/>
      <c r="H147" s="67"/>
      <c r="I147" s="71"/>
      <c r="J147" s="71"/>
      <c r="K147" s="72"/>
      <c r="L147" s="67"/>
      <c r="M147" s="67"/>
      <c r="N147" s="67"/>
      <c r="O147" s="67"/>
      <c r="P147" s="67"/>
    </row>
    <row r="148" spans="1:16">
      <c r="A148" s="67"/>
      <c r="B148" s="67"/>
      <c r="C148" s="67"/>
      <c r="D148" s="67"/>
      <c r="E148" s="67"/>
      <c r="F148" s="67"/>
      <c r="G148" s="67"/>
      <c r="H148" s="67"/>
      <c r="I148" s="71"/>
      <c r="J148" s="71"/>
      <c r="K148" s="72"/>
      <c r="L148" s="67"/>
      <c r="M148" s="67"/>
      <c r="N148" s="67"/>
      <c r="O148" s="67"/>
      <c r="P148" s="67"/>
    </row>
    <row r="149" spans="1:16">
      <c r="A149" s="67"/>
      <c r="B149" s="67"/>
      <c r="C149" s="67"/>
      <c r="D149" s="67"/>
      <c r="E149" s="67"/>
      <c r="F149" s="67"/>
      <c r="G149" s="67"/>
      <c r="H149" s="67"/>
      <c r="I149" s="71"/>
      <c r="J149" s="71"/>
      <c r="K149" s="72"/>
      <c r="L149" s="67"/>
      <c r="M149" s="67"/>
      <c r="N149" s="67"/>
      <c r="O149" s="67"/>
      <c r="P149" s="67"/>
    </row>
    <row r="150" spans="1:16">
      <c r="A150" s="67"/>
      <c r="B150" s="67"/>
      <c r="C150" s="67"/>
      <c r="D150" s="67"/>
      <c r="E150" s="67"/>
      <c r="F150" s="67"/>
      <c r="G150" s="67"/>
      <c r="H150" s="67"/>
      <c r="I150" s="71"/>
      <c r="J150" s="71"/>
      <c r="K150" s="72"/>
      <c r="L150" s="67"/>
      <c r="M150" s="67"/>
      <c r="N150" s="67"/>
      <c r="O150" s="67"/>
      <c r="P150" s="67"/>
    </row>
    <row r="151" spans="1:16">
      <c r="G151" s="67"/>
      <c r="H151" s="67"/>
      <c r="I151" s="71"/>
      <c r="J151" s="71"/>
      <c r="K151" s="72"/>
      <c r="L151" s="67"/>
      <c r="M151" s="67"/>
      <c r="N151" s="67"/>
    </row>
    <row r="152" spans="1:16">
      <c r="G152" s="67"/>
      <c r="H152" s="67"/>
      <c r="I152" s="71"/>
      <c r="J152" s="71"/>
      <c r="K152" s="72"/>
      <c r="L152" s="67"/>
      <c r="M152" s="67"/>
      <c r="N152" s="67"/>
    </row>
    <row r="153" spans="1:16">
      <c r="G153" s="67"/>
      <c r="H153" s="67"/>
      <c r="I153" s="71"/>
      <c r="J153" s="71"/>
      <c r="K153" s="72"/>
      <c r="L153" s="67"/>
      <c r="M153" s="67"/>
      <c r="N153" s="67"/>
    </row>
    <row r="154" spans="1:16">
      <c r="G154" s="67"/>
      <c r="H154" s="67"/>
      <c r="I154" s="71"/>
      <c r="J154" s="71"/>
      <c r="K154" s="72"/>
      <c r="L154" s="67"/>
      <c r="M154" s="67"/>
      <c r="N154" s="67"/>
    </row>
    <row r="155" spans="1:16">
      <c r="G155" s="67"/>
      <c r="H155" s="67"/>
      <c r="I155" s="71"/>
      <c r="J155" s="71"/>
      <c r="K155" s="72"/>
      <c r="L155" s="67"/>
      <c r="M155" s="67"/>
      <c r="N155" s="67"/>
    </row>
    <row r="156" spans="1:16">
      <c r="G156" s="67"/>
      <c r="H156" s="67"/>
      <c r="I156" s="71"/>
      <c r="J156" s="71"/>
      <c r="K156" s="72"/>
      <c r="L156" s="67"/>
      <c r="M156" s="67"/>
      <c r="N156" s="67"/>
    </row>
    <row r="157" spans="1:16">
      <c r="G157" s="67"/>
      <c r="H157" s="67"/>
      <c r="I157" s="71"/>
      <c r="J157" s="71"/>
      <c r="K157" s="72"/>
      <c r="L157" s="67"/>
      <c r="M157" s="67"/>
      <c r="N157" s="67"/>
    </row>
    <row r="158" spans="1:16">
      <c r="G158" s="67"/>
      <c r="H158" s="67"/>
      <c r="I158" s="71"/>
      <c r="J158" s="71"/>
      <c r="K158" s="72"/>
      <c r="L158" s="67"/>
      <c r="M158" s="67"/>
      <c r="N158" s="67"/>
    </row>
    <row r="159" spans="1:16">
      <c r="G159" s="67"/>
      <c r="H159" s="67"/>
      <c r="I159" s="71"/>
      <c r="J159" s="71"/>
      <c r="K159" s="72"/>
      <c r="L159" s="67"/>
      <c r="M159" s="67"/>
      <c r="N159" s="67"/>
    </row>
    <row r="160" spans="1:16">
      <c r="G160" s="67"/>
      <c r="H160" s="67"/>
      <c r="I160" s="71"/>
      <c r="J160" s="71"/>
      <c r="K160" s="72"/>
      <c r="L160" s="67"/>
      <c r="M160" s="67"/>
      <c r="N160" s="67"/>
    </row>
    <row r="161" spans="7:14">
      <c r="G161" s="67"/>
      <c r="H161" s="67"/>
      <c r="I161" s="71"/>
      <c r="J161" s="71"/>
      <c r="K161" s="72"/>
      <c r="L161" s="67"/>
      <c r="M161" s="67"/>
      <c r="N161" s="67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Hannie Kwant - van der Hulst</dc:creator>
  <cp:lastModifiedBy>Hannie Kwant - van der Hulst</cp:lastModifiedBy>
  <dcterms:created xsi:type="dcterms:W3CDTF">2020-09-08T12:00:47Z</dcterms:created>
  <dcterms:modified xsi:type="dcterms:W3CDTF">2021-06-09T10:16:08Z</dcterms:modified>
</cp:coreProperties>
</file>